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80" yWindow="65356" windowWidth="15480" windowHeight="11640" activeTab="0"/>
  </bookViews>
  <sheets>
    <sheet name="Смета" sheetId="1" r:id="rId1"/>
  </sheets>
  <externalReferences>
    <externalReference r:id="rId4"/>
    <externalReference r:id="rId5"/>
  </externalReferences>
  <definedNames>
    <definedName name="Excel_BuiltIn__FilterDatabase_2">#REF!</definedName>
    <definedName name="saf">#REF!</definedName>
    <definedName name="_xlnm.Print_Area" localSheetId="0">'Смета'!$B$1:$F$49</definedName>
  </definedNames>
  <calcPr fullCalcOnLoad="1"/>
</workbook>
</file>

<file path=xl/sharedStrings.xml><?xml version="1.0" encoding="utf-8"?>
<sst xmlns="http://schemas.openxmlformats.org/spreadsheetml/2006/main" count="47" uniqueCount="46">
  <si>
    <t>Клиент:</t>
  </si>
  <si>
    <t>Проект:</t>
  </si>
  <si>
    <t>Комментарии</t>
  </si>
  <si>
    <t>Итого (без НДС и АК)</t>
  </si>
  <si>
    <t>НДС 18%</t>
  </si>
  <si>
    <t>Итого (с НДС и АК)</t>
  </si>
  <si>
    <t>Срок:</t>
  </si>
  <si>
    <t>Представитель Клиента:</t>
  </si>
  <si>
    <t>Представитель Агентства:</t>
  </si>
  <si>
    <t>Наименование</t>
  </si>
  <si>
    <t>Кол-во</t>
  </si>
  <si>
    <t>МБРР</t>
  </si>
  <si>
    <t>День Рождения банка</t>
  </si>
  <si>
    <t>Площадка</t>
  </si>
  <si>
    <t>Звук/свет/сцена (имеющийся комплект)</t>
  </si>
  <si>
    <t>ИТОГО Площадка</t>
  </si>
  <si>
    <t>Программа</t>
  </si>
  <si>
    <t>ИТОГО Программа</t>
  </si>
  <si>
    <t>Дополнительные расходы</t>
  </si>
  <si>
    <t>ИТОГО Дополнительные расходы</t>
  </si>
  <si>
    <t>Аренда зала (вкл. Парковку, охрану и уборку)</t>
  </si>
  <si>
    <t>Доп. Оборудование и декорации</t>
  </si>
  <si>
    <t>ИТОГО Доп. Оборудование и декорации</t>
  </si>
  <si>
    <t>Холодный фейерверк</t>
  </si>
  <si>
    <t>Видеоматериалы</t>
  </si>
  <si>
    <t>ДиДжей (no-name - на выбор)</t>
  </si>
  <si>
    <t>Транспортные расходы</t>
  </si>
  <si>
    <t>Приглашение (дизайн и печать шелкография)</t>
  </si>
  <si>
    <t>Стоимость, руб. на чел.</t>
  </si>
  <si>
    <t xml:space="preserve">Видеооборудование </t>
  </si>
  <si>
    <t xml:space="preserve">Райдер артистов </t>
  </si>
  <si>
    <t>Оформление зала (баннеры и т.д.)</t>
  </si>
  <si>
    <t xml:space="preserve">Кавер-группа </t>
  </si>
  <si>
    <t>Ведущий</t>
  </si>
  <si>
    <t>Промо</t>
  </si>
  <si>
    <t>Рабочие сцены</t>
  </si>
  <si>
    <t>Вознаграждение Поставщика услуг</t>
  </si>
  <si>
    <t>Приложение 2
к Техническому заданию</t>
  </si>
  <si>
    <t>Банкетное меню, включая: сервисное обслуживание, безалкогольные иалкогольные напитки (указать наименование)</t>
  </si>
  <si>
    <t xml:space="preserve">Итого, руб.
</t>
  </si>
  <si>
    <t>Условия оплаты</t>
  </si>
  <si>
    <t>Размер авансового платежа</t>
  </si>
  <si>
    <t>Размер основного платежа</t>
  </si>
  <si>
    <t>____________________________________</t>
  </si>
  <si>
    <t>(подпись, М.П.)</t>
  </si>
  <si>
    <t>(фамилия, имя, отчество подписавшего, должность)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</si>
</sst>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&quot;р.&quot;"/>
    <numFmt numFmtId="166" formatCode="_-* #,##0.00&quot;р.&quot;_-;\-* #,##0.00&quot;р.&quot;_-;_-* \-??&quot;р.&quot;_-;_-@_-"/>
    <numFmt numFmtId="167" formatCode="_-* #,##0.000000000000&quot;р.&quot;_-;\-* #,##0.000000000000&quot;р.&quot;_-;_-* &quot;-&quot;??&quot;р.&quot;_-;_-@_-"/>
    <numFmt numFmtId="168" formatCode="#,##0.00_р_."/>
    <numFmt numFmtId="169" formatCode="#,##0.00\ [$€-1]"/>
    <numFmt numFmtId="170" formatCode="#,##0.00_ ;\-#,##0.00\ "/>
    <numFmt numFmtId="171" formatCode="[$-FC19]d\ mmmm\ yyyy\ &quot;г.&quot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Helv"/>
      <family val="0"/>
    </font>
    <font>
      <b/>
      <sz val="10"/>
      <name val="Century Gothic"/>
      <family val="2"/>
    </font>
    <font>
      <sz val="8"/>
      <name val="Arial"/>
      <family val="2"/>
    </font>
    <font>
      <sz val="8"/>
      <color indexed="8"/>
      <name val="Century Gothic"/>
      <family val="2"/>
    </font>
    <font>
      <sz val="8"/>
      <color indexed="8"/>
      <name val="Arial"/>
      <family val="2"/>
    </font>
    <font>
      <sz val="8"/>
      <color indexed="10"/>
      <name val="Century Gothic"/>
      <family val="2"/>
    </font>
    <font>
      <b/>
      <sz val="10"/>
      <color indexed="9"/>
      <name val="Century Gothic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20" borderId="1" applyNumberFormat="0" applyProtection="0">
      <alignment horizontal="left" vertical="center" indent="1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34" borderId="0" xfId="0" applyFont="1" applyFill="1" applyAlignment="1">
      <alignment wrapText="1"/>
    </xf>
    <xf numFmtId="169" fontId="4" fillId="35" borderId="11" xfId="0" applyNumberFormat="1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69" fontId="2" fillId="37" borderId="11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44" fontId="3" fillId="34" borderId="0" xfId="0" applyNumberFormat="1" applyFon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70" fontId="3" fillId="34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wrapText="1"/>
    </xf>
    <xf numFmtId="0" fontId="2" fillId="38" borderId="16" xfId="0" applyFont="1" applyFill="1" applyBorder="1" applyAlignment="1">
      <alignment wrapText="1"/>
    </xf>
    <xf numFmtId="0" fontId="2" fillId="38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6" fontId="2" fillId="0" borderId="11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wrapText="1"/>
    </xf>
    <xf numFmtId="168" fontId="2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170" fontId="3" fillId="34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wrapText="1"/>
    </xf>
    <xf numFmtId="0" fontId="2" fillId="38" borderId="19" xfId="0" applyFont="1" applyFill="1" applyBorder="1" applyAlignment="1">
      <alignment wrapText="1"/>
    </xf>
    <xf numFmtId="0" fontId="2" fillId="38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66" fontId="3" fillId="0" borderId="2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6" fontId="3" fillId="34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1" fontId="4" fillId="35" borderId="11" xfId="0" applyNumberFormat="1" applyFont="1" applyFill="1" applyBorder="1" applyAlignment="1">
      <alignment wrapText="1"/>
    </xf>
    <xf numFmtId="164" fontId="4" fillId="35" borderId="11" xfId="0" applyNumberFormat="1" applyFont="1" applyFill="1" applyBorder="1" applyAlignment="1">
      <alignment horizontal="right" wrapText="1"/>
    </xf>
    <xf numFmtId="1" fontId="4" fillId="35" borderId="17" xfId="0" applyNumberFormat="1" applyFont="1" applyFill="1" applyBorder="1" applyAlignment="1">
      <alignment horizontal="center" wrapText="1"/>
    </xf>
    <xf numFmtId="166" fontId="4" fillId="39" borderId="11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2" fillId="37" borderId="11" xfId="0" applyNumberFormat="1" applyFont="1" applyFill="1" applyBorder="1" applyAlignment="1">
      <alignment wrapText="1"/>
    </xf>
    <xf numFmtId="164" fontId="2" fillId="37" borderId="11" xfId="0" applyNumberFormat="1" applyFont="1" applyFill="1" applyBorder="1" applyAlignment="1">
      <alignment horizontal="right" wrapText="1"/>
    </xf>
    <xf numFmtId="1" fontId="2" fillId="37" borderId="17" xfId="0" applyNumberFormat="1" applyFont="1" applyFill="1" applyBorder="1" applyAlignment="1">
      <alignment horizontal="center" wrapText="1"/>
    </xf>
    <xf numFmtId="166" fontId="2" fillId="37" borderId="11" xfId="0" applyNumberFormat="1" applyFont="1" applyFill="1" applyBorder="1" applyAlignment="1">
      <alignment horizontal="right" wrapText="1"/>
    </xf>
    <xf numFmtId="164" fontId="7" fillId="34" borderId="0" xfId="0" applyNumberFormat="1" applyFont="1" applyFill="1" applyAlignment="1">
      <alignment horizontal="right"/>
    </xf>
    <xf numFmtId="4" fontId="4" fillId="38" borderId="11" xfId="0" applyNumberFormat="1" applyFont="1" applyFill="1" applyBorder="1" applyAlignment="1">
      <alignment horizontal="center" wrapText="1"/>
    </xf>
    <xf numFmtId="4" fontId="4" fillId="38" borderId="18" xfId="0" applyNumberFormat="1" applyFont="1" applyFill="1" applyBorder="1" applyAlignment="1">
      <alignment horizontal="center" wrapText="1"/>
    </xf>
    <xf numFmtId="4" fontId="4" fillId="38" borderId="15" xfId="0" applyNumberFormat="1" applyFont="1" applyFill="1" applyBorder="1" applyAlignment="1">
      <alignment horizontal="center" wrapText="1"/>
    </xf>
    <xf numFmtId="0" fontId="4" fillId="38" borderId="15" xfId="0" applyFont="1" applyFill="1" applyBorder="1" applyAlignment="1">
      <alignment wrapText="1"/>
    </xf>
    <xf numFmtId="17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0" fontId="11" fillId="34" borderId="11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top" wrapText="1"/>
    </xf>
    <xf numFmtId="0" fontId="4" fillId="38" borderId="18" xfId="0" applyFont="1" applyFill="1" applyBorder="1" applyAlignment="1">
      <alignment wrapText="1"/>
    </xf>
    <xf numFmtId="0" fontId="4" fillId="38" borderId="11" xfId="0" applyFont="1" applyFill="1" applyBorder="1" applyAlignment="1">
      <alignment wrapText="1"/>
    </xf>
    <xf numFmtId="0" fontId="3" fillId="34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12" fillId="39" borderId="11" xfId="0" applyNumberFormat="1" applyFont="1" applyFill="1" applyBorder="1" applyAlignment="1">
      <alignment horizontal="right" wrapText="1"/>
    </xf>
    <xf numFmtId="0" fontId="50" fillId="0" borderId="14" xfId="0" applyFont="1" applyFill="1" applyBorder="1" applyAlignment="1">
      <alignment horizontal="center" vertical="center" wrapText="1"/>
    </xf>
    <xf numFmtId="170" fontId="50" fillId="34" borderId="13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70" fontId="50" fillId="34" borderId="11" xfId="0" applyNumberFormat="1" applyFont="1" applyFill="1" applyBorder="1" applyAlignment="1">
      <alignment horizontal="center" vertical="center" wrapText="1"/>
    </xf>
    <xf numFmtId="1" fontId="5" fillId="40" borderId="11" xfId="0" applyNumberFormat="1" applyFont="1" applyFill="1" applyBorder="1" applyAlignment="1">
      <alignment wrapText="1"/>
    </xf>
    <xf numFmtId="164" fontId="5" fillId="40" borderId="11" xfId="0" applyNumberFormat="1" applyFont="1" applyFill="1" applyBorder="1" applyAlignment="1">
      <alignment horizontal="right" wrapText="1"/>
    </xf>
    <xf numFmtId="1" fontId="5" fillId="40" borderId="17" xfId="0" applyNumberFormat="1" applyFont="1" applyFill="1" applyBorder="1" applyAlignment="1">
      <alignment horizontal="center" wrapText="1"/>
    </xf>
    <xf numFmtId="166" fontId="5" fillId="40" borderId="11" xfId="0" applyNumberFormat="1" applyFont="1" applyFill="1" applyBorder="1" applyAlignment="1">
      <alignment horizontal="right" wrapText="1"/>
    </xf>
    <xf numFmtId="169" fontId="5" fillId="40" borderId="1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34" borderId="21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</cellXfs>
  <cellStyles count="59">
    <cellStyle name="Normal" xfId="0"/>
    <cellStyle name="_x0012_" xfId="15"/>
    <cellStyle name="_Agency Fee_proposal_190707" xfId="16"/>
    <cellStyle name="_CE Sprite _27.12.05" xfId="17"/>
    <cellStyle name="_COST _Lays Cinema redemption center - MSC+3" xfId="18"/>
    <cellStyle name="_CPS_Touch Point_040706" xfId="19"/>
    <cellStyle name="_In&amp;Out_game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Budget_CC__20080829_DBWizard" xfId="39"/>
    <cellStyle name="SAPBEXstdItem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PRGN-002\Clients$\Clients\Lomova\Pringles\2007\Finances\Pringles\&#1080;&#1090;&#1086;&#1075;&#1086;&#1074;&#1099;&#1081;%20&#1082;&#1086;&#1089;&#1090;%20&#1087;&#1086;%20&#1074;&#1089;&#1077;&#1084;%20&#1082;&#1072;&#1085;&#1072;&#1083;&#1072;&#1084;%20-%20&#1076;&#1083;&#1103;%20&#1082;&#1083;&#1080;&#1077;&#1085;&#1090;&#1072;\confirmed\In-Out_090907_final%20mechan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PRGN-002\Clients$\Clients\Lomova\Pringles\2007\Implementation\Brief%20for%20Regions\final%20contact%20sp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аботы"/>
      <sheetName val="Project CPS"/>
      <sheetName val="cities split"/>
      <sheetName val="CONTACTS split"/>
      <sheetName val="TOTAL COST_NEW"/>
      <sheetName val="Personnel cost"/>
      <sheetName val="RMD rates"/>
      <sheetName val="Rate Card "/>
      <sheetName val="creative"/>
      <sheetName val="web site долл"/>
      <sheetName val="2 ролика IN"/>
      <sheetName val="2 reels OUT"/>
      <sheetName val="логистика 70907"/>
      <sheetName val="логистика"/>
      <sheetName val="samples quantity (2)"/>
      <sheetName val="доставка в кино регионы"/>
      <sheetName val="Site"/>
      <sheetName val="ставки москва"/>
      <sheetName val="ставки города"/>
      <sheetName val="инфа от бухгалтерии"/>
      <sheetName val="список для студии"/>
      <sheetName val="POSTCARD"/>
      <sheetName val="POSTCARD_Variant_1"/>
      <sheetName val="POSTCARD_Variant_2"/>
      <sheetName val="POSTCARD_Variant_3"/>
      <sheetName val="Table stands"/>
      <sheetName val="Table_new"/>
      <sheetName val="данные по проходимости тейбл ст"/>
      <sheetName val="Cinema"/>
      <sheetName val="Сinema new"/>
      <sheetName val="Account Team"/>
      <sheetName val="TOTAL COST_full OLD"/>
      <sheetName val="TOTAL COST_NEW_для подпис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аботы"/>
      <sheetName val="cities split"/>
      <sheetName val="CONTACTS spl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P188"/>
  <sheetViews>
    <sheetView tabSelected="1" zoomScale="98" zoomScaleNormal="98" zoomScaleSheetLayoutView="90" zoomScalePageLayoutView="0" workbookViewId="0" topLeftCell="A13">
      <selection activeCell="L29" sqref="L29"/>
    </sheetView>
  </sheetViews>
  <sheetFormatPr defaultColWidth="9.140625" defaultRowHeight="12.75"/>
  <cols>
    <col min="1" max="1" width="1.57421875" style="5" customWidth="1"/>
    <col min="2" max="2" width="48.8515625" style="10" customWidth="1"/>
    <col min="3" max="3" width="13.00390625" style="10" customWidth="1"/>
    <col min="4" max="4" width="9.00390625" style="10" customWidth="1"/>
    <col min="5" max="5" width="17.28125" style="10" customWidth="1"/>
    <col min="6" max="6" width="32.7109375" style="55" customWidth="1"/>
    <col min="7" max="7" width="12.00390625" style="62" customWidth="1"/>
    <col min="8" max="8" width="9.140625" style="6" customWidth="1"/>
    <col min="9" max="9" width="15.00390625" style="6" customWidth="1"/>
    <col min="10" max="27" width="9.140625" style="6" customWidth="1"/>
    <col min="28" max="213" width="9.140625" style="10" customWidth="1"/>
    <col min="214" max="16384" width="9.140625" style="11" customWidth="1"/>
  </cols>
  <sheetData>
    <row r="1" ht="26.25">
      <c r="F1" s="81" t="s">
        <v>37</v>
      </c>
    </row>
    <row r="2" spans="2:213" s="5" customFormat="1" ht="17.25" customHeight="1">
      <c r="B2" s="6"/>
      <c r="C2" s="49" t="s">
        <v>0</v>
      </c>
      <c r="D2" s="7" t="s">
        <v>11</v>
      </c>
      <c r="E2" s="6"/>
      <c r="F2" s="1"/>
      <c r="G2" s="6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</row>
    <row r="3" spans="2:213" s="5" customFormat="1" ht="17.25" customHeight="1">
      <c r="B3" s="6"/>
      <c r="C3" s="49" t="s">
        <v>1</v>
      </c>
      <c r="D3" s="7" t="s">
        <v>12</v>
      </c>
      <c r="E3" s="6"/>
      <c r="F3" s="1"/>
      <c r="G3" s="6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</row>
    <row r="4" spans="2:213" s="5" customFormat="1" ht="17.25" customHeight="1">
      <c r="B4" s="6"/>
      <c r="C4" s="49" t="s">
        <v>6</v>
      </c>
      <c r="D4" s="7"/>
      <c r="E4" s="6"/>
      <c r="F4" s="1"/>
      <c r="G4" s="6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</row>
    <row r="5" spans="2:213" s="5" customFormat="1" ht="17.25" customHeight="1">
      <c r="B5" s="6"/>
      <c r="C5" s="49" t="s">
        <v>7</v>
      </c>
      <c r="D5" s="7"/>
      <c r="E5" s="6"/>
      <c r="F5" s="1"/>
      <c r="G5" s="6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</row>
    <row r="6" spans="2:213" s="5" customFormat="1" ht="17.25" customHeight="1">
      <c r="B6" s="6"/>
      <c r="C6" s="49" t="s">
        <v>8</v>
      </c>
      <c r="D6" s="7"/>
      <c r="E6" s="8"/>
      <c r="F6" s="1"/>
      <c r="G6" s="6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</row>
    <row r="7" spans="2:213" s="5" customFormat="1" ht="14.25" customHeight="1">
      <c r="B7" s="84"/>
      <c r="C7" s="84"/>
      <c r="D7" s="84"/>
      <c r="E7" s="84"/>
      <c r="F7" s="84"/>
      <c r="G7" s="6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</row>
    <row r="8" spans="2:213" ht="25.5">
      <c r="B8" s="9" t="s">
        <v>9</v>
      </c>
      <c r="C8" s="9" t="s">
        <v>28</v>
      </c>
      <c r="D8" s="9" t="s">
        <v>10</v>
      </c>
      <c r="E8" s="9" t="s">
        <v>39</v>
      </c>
      <c r="F8" s="9" t="s">
        <v>2</v>
      </c>
      <c r="G8" s="63"/>
      <c r="H8" s="12"/>
      <c r="I8" s="12"/>
      <c r="J8" s="12"/>
      <c r="K8" s="12"/>
      <c r="L8" s="12"/>
      <c r="M8" s="12"/>
      <c r="N8" s="12"/>
      <c r="HD8" s="11"/>
      <c r="HE8" s="11"/>
    </row>
    <row r="9" spans="2:224" s="12" customFormat="1" ht="12" customHeight="1">
      <c r="B9" s="3" t="s">
        <v>13</v>
      </c>
      <c r="C9" s="3"/>
      <c r="D9" s="3"/>
      <c r="E9" s="3"/>
      <c r="F9" s="3"/>
      <c r="G9" s="6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</row>
    <row r="10" spans="1:224" s="10" customFormat="1" ht="41.25" customHeight="1">
      <c r="A10" s="6"/>
      <c r="B10" s="14" t="s">
        <v>38</v>
      </c>
      <c r="C10" s="54"/>
      <c r="D10" s="72">
        <v>1000</v>
      </c>
      <c r="E10" s="15">
        <f>C10*D10</f>
        <v>0</v>
      </c>
      <c r="F10" s="17"/>
      <c r="G10" s="63"/>
      <c r="H10" s="12"/>
      <c r="I10" s="12"/>
      <c r="J10" s="64"/>
      <c r="K10" s="12"/>
      <c r="L10" s="12"/>
      <c r="M10" s="12"/>
      <c r="N10" s="1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2:224" s="12" customFormat="1" ht="15" customHeight="1">
      <c r="B11" s="25" t="s">
        <v>20</v>
      </c>
      <c r="C11" s="26"/>
      <c r="D11" s="27"/>
      <c r="E11" s="15">
        <f>C11*D11</f>
        <v>0</v>
      </c>
      <c r="F11" s="28"/>
      <c r="G11" s="63"/>
      <c r="J11" s="64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</row>
    <row r="12" spans="2:224" s="12" customFormat="1" ht="15" customHeight="1">
      <c r="B12" s="25" t="s">
        <v>14</v>
      </c>
      <c r="C12" s="26"/>
      <c r="D12" s="27"/>
      <c r="E12" s="15">
        <f>C12*D12</f>
        <v>0</v>
      </c>
      <c r="F12" s="28"/>
      <c r="G12" s="6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</row>
    <row r="13" spans="1:224" s="10" customFormat="1" ht="15" customHeight="1">
      <c r="A13" s="6"/>
      <c r="B13" s="59" t="s">
        <v>15</v>
      </c>
      <c r="C13" s="18"/>
      <c r="D13" s="19"/>
      <c r="E13" s="52">
        <f>SUM(E10:E12)</f>
        <v>0</v>
      </c>
      <c r="F13" s="53"/>
      <c r="G13" s="63"/>
      <c r="H13" s="12"/>
      <c r="I13" s="12"/>
      <c r="J13" s="12"/>
      <c r="K13" s="12"/>
      <c r="L13" s="12"/>
      <c r="M13" s="12"/>
      <c r="N13" s="1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</row>
    <row r="14" spans="2:224" s="12" customFormat="1" ht="12" customHeight="1">
      <c r="B14" s="3" t="s">
        <v>21</v>
      </c>
      <c r="C14" s="3"/>
      <c r="D14" s="3"/>
      <c r="E14" s="3"/>
      <c r="F14" s="3"/>
      <c r="G14" s="6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</row>
    <row r="15" spans="2:224" s="12" customFormat="1" ht="15" customHeight="1">
      <c r="B15" s="14" t="s">
        <v>30</v>
      </c>
      <c r="C15" s="26"/>
      <c r="D15" s="27"/>
      <c r="E15" s="15">
        <f>C15*D15</f>
        <v>0</v>
      </c>
      <c r="F15" s="28"/>
      <c r="G15" s="63"/>
      <c r="J15" s="64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</row>
    <row r="16" spans="2:224" s="12" customFormat="1" ht="15" customHeight="1">
      <c r="B16" s="14" t="s">
        <v>29</v>
      </c>
      <c r="C16" s="26"/>
      <c r="D16" s="27"/>
      <c r="E16" s="15">
        <f>C16*D16</f>
        <v>0</v>
      </c>
      <c r="F16" s="28"/>
      <c r="G16" s="63"/>
      <c r="J16" s="64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</row>
    <row r="17" spans="2:224" s="12" customFormat="1" ht="15" customHeight="1">
      <c r="B17" s="14" t="s">
        <v>31</v>
      </c>
      <c r="C17" s="26"/>
      <c r="D17" s="27"/>
      <c r="E17" s="15">
        <f>C17*D17</f>
        <v>0</v>
      </c>
      <c r="F17" s="28"/>
      <c r="G17" s="63"/>
      <c r="J17" s="64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</row>
    <row r="18" spans="2:224" s="12" customFormat="1" ht="13.5">
      <c r="B18" s="60" t="s">
        <v>22</v>
      </c>
      <c r="C18" s="30"/>
      <c r="D18" s="31"/>
      <c r="E18" s="51">
        <f>SUM(E15:E17)</f>
        <v>0</v>
      </c>
      <c r="F18" s="30"/>
      <c r="G18" s="6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</row>
    <row r="19" spans="2:224" s="12" customFormat="1" ht="13.5" customHeight="1">
      <c r="B19" s="3" t="s">
        <v>16</v>
      </c>
      <c r="C19" s="3"/>
      <c r="D19" s="3"/>
      <c r="E19" s="3"/>
      <c r="F19" s="3"/>
      <c r="G19" s="6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</row>
    <row r="20" spans="2:224" s="12" customFormat="1" ht="13.5">
      <c r="B20" s="14" t="s">
        <v>32</v>
      </c>
      <c r="C20" s="54"/>
      <c r="D20" s="16"/>
      <c r="E20" s="15">
        <f>C20*D20</f>
        <v>0</v>
      </c>
      <c r="F20" s="17"/>
      <c r="G20" s="6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</row>
    <row r="21" spans="2:224" s="12" customFormat="1" ht="15" customHeight="1">
      <c r="B21" s="29" t="s">
        <v>33</v>
      </c>
      <c r="C21" s="54"/>
      <c r="D21" s="72"/>
      <c r="E21" s="73">
        <f>C21*D21</f>
        <v>0</v>
      </c>
      <c r="F21" s="17"/>
      <c r="G21" s="6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</row>
    <row r="22" spans="2:224" s="12" customFormat="1" ht="15" customHeight="1">
      <c r="B22" s="25" t="s">
        <v>25</v>
      </c>
      <c r="C22" s="58"/>
      <c r="D22" s="74"/>
      <c r="E22" s="75">
        <f>C22*D22</f>
        <v>0</v>
      </c>
      <c r="F22" s="65"/>
      <c r="G22" s="6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</row>
    <row r="23" spans="2:224" s="12" customFormat="1" ht="13.5">
      <c r="B23" s="60" t="s">
        <v>17</v>
      </c>
      <c r="C23" s="30"/>
      <c r="D23" s="31"/>
      <c r="E23" s="51">
        <f>SUM(E20:E22)</f>
        <v>0</v>
      </c>
      <c r="F23" s="30"/>
      <c r="G23" s="6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</row>
    <row r="24" spans="2:224" s="12" customFormat="1" ht="4.5" customHeight="1">
      <c r="B24" s="21"/>
      <c r="C24" s="22"/>
      <c r="D24" s="23"/>
      <c r="E24" s="22"/>
      <c r="F24" s="24"/>
      <c r="G24" s="6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</row>
    <row r="25" spans="2:224" s="12" customFormat="1" ht="11.25" customHeight="1">
      <c r="B25" s="3" t="s">
        <v>18</v>
      </c>
      <c r="C25" s="3"/>
      <c r="D25" s="3"/>
      <c r="E25" s="3"/>
      <c r="F25" s="3"/>
      <c r="G25" s="6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</row>
    <row r="26" spans="2:224" s="12" customFormat="1" ht="14.25" customHeight="1">
      <c r="B26" s="25" t="s">
        <v>27</v>
      </c>
      <c r="C26" s="56"/>
      <c r="D26" s="27"/>
      <c r="E26" s="26">
        <f aca="true" t="shared" si="0" ref="E26:E31">C26*D26</f>
        <v>0</v>
      </c>
      <c r="F26" s="57"/>
      <c r="G26" s="63"/>
      <c r="J26" s="64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</row>
    <row r="27" spans="2:224" s="12" customFormat="1" ht="14.25" customHeight="1">
      <c r="B27" s="25" t="s">
        <v>34</v>
      </c>
      <c r="C27" s="26"/>
      <c r="D27" s="27"/>
      <c r="E27" s="26">
        <f t="shared" si="0"/>
        <v>0</v>
      </c>
      <c r="F27" s="25"/>
      <c r="G27" s="6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</row>
    <row r="28" spans="2:224" s="12" customFormat="1" ht="14.25" customHeight="1">
      <c r="B28" s="25" t="s">
        <v>35</v>
      </c>
      <c r="C28" s="26"/>
      <c r="D28" s="27"/>
      <c r="E28" s="26">
        <f t="shared" si="0"/>
        <v>0</v>
      </c>
      <c r="F28" s="25"/>
      <c r="G28" s="6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</row>
    <row r="29" spans="2:224" s="12" customFormat="1" ht="14.25" customHeight="1">
      <c r="B29" s="25" t="s">
        <v>26</v>
      </c>
      <c r="C29" s="26"/>
      <c r="D29" s="27"/>
      <c r="E29" s="26">
        <f t="shared" si="0"/>
        <v>0</v>
      </c>
      <c r="F29" s="25"/>
      <c r="G29" s="6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</row>
    <row r="30" spans="2:224" s="12" customFormat="1" ht="14.25" customHeight="1">
      <c r="B30" s="25" t="s">
        <v>24</v>
      </c>
      <c r="C30" s="26"/>
      <c r="D30" s="27"/>
      <c r="E30" s="26">
        <f t="shared" si="0"/>
        <v>0</v>
      </c>
      <c r="F30" s="25"/>
      <c r="G30" s="6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</row>
    <row r="31" spans="2:224" s="12" customFormat="1" ht="14.25" customHeight="1">
      <c r="B31" s="25" t="s">
        <v>23</v>
      </c>
      <c r="C31" s="26"/>
      <c r="D31" s="27"/>
      <c r="E31" s="26">
        <f t="shared" si="0"/>
        <v>0</v>
      </c>
      <c r="F31" s="25"/>
      <c r="G31" s="6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</row>
    <row r="32" spans="2:224" s="12" customFormat="1" ht="15.75" customHeight="1">
      <c r="B32" s="61" t="s">
        <v>19</v>
      </c>
      <c r="C32" s="20"/>
      <c r="D32" s="32"/>
      <c r="E32" s="50">
        <f>SUM(E26:E31)</f>
        <v>0</v>
      </c>
      <c r="F32" s="20"/>
      <c r="G32" s="66"/>
      <c r="H32" s="64"/>
      <c r="I32" s="64"/>
      <c r="J32" s="66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</row>
    <row r="33" spans="1:224" s="10" customFormat="1" ht="5.25" customHeight="1">
      <c r="A33" s="6"/>
      <c r="B33" s="33"/>
      <c r="C33" s="34"/>
      <c r="D33" s="35"/>
      <c r="E33" s="36"/>
      <c r="F33" s="37"/>
      <c r="G33" s="63"/>
      <c r="H33" s="64"/>
      <c r="I33" s="64"/>
      <c r="J33" s="63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</row>
    <row r="34" spans="1:224" s="10" customFormat="1" ht="13.5">
      <c r="A34" s="6"/>
      <c r="B34" s="38" t="s">
        <v>3</v>
      </c>
      <c r="C34" s="39"/>
      <c r="D34" s="40"/>
      <c r="E34" s="41">
        <f>E32+E23+E18+E13</f>
        <v>0</v>
      </c>
      <c r="F34" s="2"/>
      <c r="G34" s="63"/>
      <c r="H34" s="64"/>
      <c r="I34" s="64"/>
      <c r="J34" s="6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</row>
    <row r="35" spans="1:224" s="43" customFormat="1" ht="13.5">
      <c r="A35" s="42"/>
      <c r="B35" s="76" t="s">
        <v>36</v>
      </c>
      <c r="C35" s="77"/>
      <c r="D35" s="78"/>
      <c r="E35" s="79"/>
      <c r="F35" s="80"/>
      <c r="G35" s="63"/>
      <c r="H35" s="12"/>
      <c r="I35" s="12"/>
      <c r="J35" s="6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</row>
    <row r="36" spans="1:224" s="10" customFormat="1" ht="13.5">
      <c r="A36" s="6"/>
      <c r="B36" s="45" t="s">
        <v>4</v>
      </c>
      <c r="C36" s="46"/>
      <c r="D36" s="47"/>
      <c r="E36" s="48">
        <f>(E34+E35)*0.18</f>
        <v>0</v>
      </c>
      <c r="F36" s="4"/>
      <c r="G36" s="63"/>
      <c r="H36" s="12"/>
      <c r="I36" s="67"/>
      <c r="J36" s="6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</row>
    <row r="37" spans="1:224" s="10" customFormat="1" ht="14.25">
      <c r="A37" s="6"/>
      <c r="B37" s="38" t="s">
        <v>5</v>
      </c>
      <c r="C37" s="39"/>
      <c r="D37" s="40"/>
      <c r="E37" s="71">
        <f>E34+E35+E36</f>
        <v>0</v>
      </c>
      <c r="F37" s="2"/>
      <c r="G37" s="63"/>
      <c r="H37" s="12"/>
      <c r="I37" s="12"/>
      <c r="J37" s="6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</row>
    <row r="38" spans="1:224" s="10" customFormat="1" ht="6" customHeight="1">
      <c r="A38" s="5"/>
      <c r="F38" s="55"/>
      <c r="G38" s="63"/>
      <c r="H38" s="12"/>
      <c r="I38" s="68"/>
      <c r="J38" s="69"/>
      <c r="K38" s="7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</row>
    <row r="39" spans="7:27" ht="13.5">
      <c r="G39" s="63"/>
      <c r="H39" s="12"/>
      <c r="I39" s="12"/>
      <c r="J39" s="6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ht="13.5">
      <c r="B40" s="38" t="s">
        <v>40</v>
      </c>
      <c r="C40" s="38"/>
      <c r="D40" s="38"/>
      <c r="E40" s="38"/>
      <c r="F40" s="38"/>
      <c r="G40" s="63"/>
      <c r="H40" s="12"/>
      <c r="I40" s="12"/>
      <c r="J40" s="6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 ht="13.5">
      <c r="B41" s="82" t="s">
        <v>41</v>
      </c>
      <c r="C41" s="82"/>
      <c r="D41" s="82"/>
      <c r="E41" s="82"/>
      <c r="F41" s="83"/>
      <c r="G41" s="63"/>
      <c r="H41" s="12"/>
      <c r="I41" s="12"/>
      <c r="J41" s="6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ht="13.5">
      <c r="B42" s="82" t="s">
        <v>42</v>
      </c>
      <c r="C42" s="82"/>
      <c r="D42" s="82"/>
      <c r="E42" s="82"/>
      <c r="F42" s="83"/>
      <c r="G42" s="63"/>
      <c r="H42" s="12"/>
      <c r="I42" s="12"/>
      <c r="J42" s="6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ht="13.5">
      <c r="B43" s="88"/>
      <c r="C43" s="88"/>
      <c r="D43" s="88"/>
      <c r="E43" s="88"/>
      <c r="F43" s="89"/>
      <c r="G43" s="63"/>
      <c r="H43" s="12"/>
      <c r="I43" s="12"/>
      <c r="J43" s="6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 ht="13.5">
      <c r="B44" s="88"/>
      <c r="C44" s="88"/>
      <c r="D44" s="88"/>
      <c r="E44" s="88"/>
      <c r="F44" s="89"/>
      <c r="G44" s="63"/>
      <c r="H44" s="12"/>
      <c r="I44" s="12"/>
      <c r="J44" s="6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7:27" ht="13.5">
      <c r="G45" s="63"/>
      <c r="H45" s="12"/>
      <c r="I45" s="12"/>
      <c r="J45" s="6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 ht="16.5">
      <c r="B46" s="85" t="s">
        <v>43</v>
      </c>
      <c r="G46" s="63"/>
      <c r="H46" s="12"/>
      <c r="I46" s="12"/>
      <c r="J46" s="6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 ht="19.5">
      <c r="B47" s="86" t="s">
        <v>44</v>
      </c>
      <c r="G47" s="63"/>
      <c r="H47" s="12"/>
      <c r="I47" s="12"/>
      <c r="J47" s="6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 ht="16.5">
      <c r="B48" s="85" t="s">
        <v>43</v>
      </c>
      <c r="G48" s="63"/>
      <c r="H48" s="12"/>
      <c r="I48" s="12"/>
      <c r="J48" s="6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9.5">
      <c r="B49" s="87" t="s">
        <v>45</v>
      </c>
      <c r="G49" s="63"/>
      <c r="H49" s="12"/>
      <c r="I49" s="12"/>
      <c r="J49" s="6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7:27" ht="13.5">
      <c r="G50" s="63"/>
      <c r="H50" s="12"/>
      <c r="I50" s="12"/>
      <c r="J50" s="6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7:27" ht="13.5">
      <c r="G51" s="63"/>
      <c r="H51" s="12"/>
      <c r="I51" s="12"/>
      <c r="J51" s="6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7:27" ht="13.5">
      <c r="G52" s="63"/>
      <c r="H52" s="12"/>
      <c r="I52" s="12"/>
      <c r="J52" s="6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7:27" ht="13.5">
      <c r="G53" s="63"/>
      <c r="H53" s="12"/>
      <c r="I53" s="12"/>
      <c r="J53" s="6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7:27" ht="13.5">
      <c r="G54" s="63"/>
      <c r="H54" s="12"/>
      <c r="I54" s="12"/>
      <c r="J54" s="6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7:27" ht="13.5">
      <c r="G55" s="63"/>
      <c r="H55" s="12"/>
      <c r="I55" s="12"/>
      <c r="J55" s="6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7:27" ht="13.5">
      <c r="G56" s="63"/>
      <c r="H56" s="12"/>
      <c r="I56" s="12"/>
      <c r="J56" s="63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7:27" ht="13.5">
      <c r="G57" s="63"/>
      <c r="H57" s="12"/>
      <c r="I57" s="12"/>
      <c r="J57" s="6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7:27" ht="13.5">
      <c r="G58" s="63"/>
      <c r="H58" s="12"/>
      <c r="I58" s="12"/>
      <c r="J58" s="6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7:27" ht="13.5">
      <c r="G59" s="63"/>
      <c r="H59" s="12"/>
      <c r="I59" s="12"/>
      <c r="J59" s="6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7:27" ht="13.5">
      <c r="G60" s="63"/>
      <c r="H60" s="12"/>
      <c r="I60" s="12"/>
      <c r="J60" s="6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7:27" ht="13.5">
      <c r="G61" s="63"/>
      <c r="H61" s="12"/>
      <c r="I61" s="12"/>
      <c r="J61" s="6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7:27" ht="13.5">
      <c r="G62" s="63"/>
      <c r="H62" s="12"/>
      <c r="I62" s="12"/>
      <c r="J62" s="6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7:27" ht="13.5">
      <c r="G63" s="63"/>
      <c r="H63" s="12"/>
      <c r="I63" s="12"/>
      <c r="J63" s="6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7:27" ht="13.5">
      <c r="G64" s="63"/>
      <c r="H64" s="12"/>
      <c r="I64" s="12"/>
      <c r="J64" s="6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7:27" ht="13.5">
      <c r="G65" s="63"/>
      <c r="H65" s="12"/>
      <c r="I65" s="12"/>
      <c r="J65" s="6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7:27" ht="13.5">
      <c r="G66" s="63"/>
      <c r="H66" s="12"/>
      <c r="I66" s="12"/>
      <c r="J66" s="6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7:27" ht="13.5">
      <c r="G67" s="63"/>
      <c r="H67" s="12"/>
      <c r="I67" s="12"/>
      <c r="J67" s="6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7:27" ht="13.5">
      <c r="G68" s="63"/>
      <c r="H68" s="12"/>
      <c r="I68" s="12"/>
      <c r="J68" s="6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7:27" ht="13.5">
      <c r="G69" s="63"/>
      <c r="H69" s="12"/>
      <c r="I69" s="12"/>
      <c r="J69" s="6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7:27" ht="13.5">
      <c r="G70" s="63"/>
      <c r="H70" s="12"/>
      <c r="I70" s="12"/>
      <c r="J70" s="6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7:27" ht="13.5">
      <c r="G71" s="63"/>
      <c r="H71" s="12"/>
      <c r="I71" s="12"/>
      <c r="J71" s="6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7:27" ht="13.5">
      <c r="G72" s="63"/>
      <c r="H72" s="12"/>
      <c r="I72" s="12"/>
      <c r="J72" s="6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7:27" ht="13.5">
      <c r="G73" s="63"/>
      <c r="H73" s="12"/>
      <c r="I73" s="12"/>
      <c r="J73" s="6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7:27" ht="13.5">
      <c r="G74" s="63"/>
      <c r="H74" s="12"/>
      <c r="I74" s="12"/>
      <c r="J74" s="6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7:27" ht="13.5">
      <c r="G75" s="63"/>
      <c r="H75" s="12"/>
      <c r="I75" s="12"/>
      <c r="J75" s="6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7:27" ht="13.5">
      <c r="G76" s="63"/>
      <c r="H76" s="12"/>
      <c r="I76" s="12"/>
      <c r="J76" s="6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7:27" ht="13.5">
      <c r="G77" s="63"/>
      <c r="H77" s="12"/>
      <c r="I77" s="12"/>
      <c r="J77" s="6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7:27" ht="13.5">
      <c r="G78" s="63"/>
      <c r="H78" s="12"/>
      <c r="I78" s="12"/>
      <c r="J78" s="6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7:27" ht="13.5">
      <c r="G79" s="63"/>
      <c r="H79" s="12"/>
      <c r="I79" s="12"/>
      <c r="J79" s="6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7:27" ht="13.5">
      <c r="G80" s="63"/>
      <c r="H80" s="12"/>
      <c r="I80" s="12"/>
      <c r="J80" s="6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7:27" ht="13.5">
      <c r="G81" s="63"/>
      <c r="H81" s="12"/>
      <c r="I81" s="12"/>
      <c r="J81" s="6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7:27" ht="13.5">
      <c r="G82" s="63"/>
      <c r="H82" s="12"/>
      <c r="I82" s="12"/>
      <c r="J82" s="6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7:27" ht="13.5">
      <c r="G83" s="63"/>
      <c r="H83" s="12"/>
      <c r="I83" s="12"/>
      <c r="J83" s="6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7:27" ht="13.5">
      <c r="G84" s="63"/>
      <c r="H84" s="12"/>
      <c r="I84" s="12"/>
      <c r="J84" s="63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7:27" ht="13.5">
      <c r="G85" s="63"/>
      <c r="H85" s="12"/>
      <c r="I85" s="12"/>
      <c r="J85" s="63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7:27" ht="13.5">
      <c r="G86" s="63"/>
      <c r="H86" s="12"/>
      <c r="I86" s="12"/>
      <c r="J86" s="63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7:27" ht="13.5">
      <c r="G87" s="63"/>
      <c r="H87" s="12"/>
      <c r="I87" s="12"/>
      <c r="J87" s="63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7:27" ht="13.5">
      <c r="G88" s="63"/>
      <c r="H88" s="12"/>
      <c r="I88" s="12"/>
      <c r="J88" s="63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7:27" ht="13.5">
      <c r="G89" s="63"/>
      <c r="H89" s="12"/>
      <c r="I89" s="12"/>
      <c r="J89" s="63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7:27" ht="13.5">
      <c r="G90" s="63"/>
      <c r="H90" s="12"/>
      <c r="I90" s="12"/>
      <c r="J90" s="63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7:27" ht="13.5">
      <c r="G91" s="63"/>
      <c r="H91" s="12"/>
      <c r="I91" s="12"/>
      <c r="J91" s="63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7:27" ht="13.5">
      <c r="G92" s="63"/>
      <c r="H92" s="12"/>
      <c r="I92" s="12"/>
      <c r="J92" s="63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7:27" ht="13.5">
      <c r="G93" s="63"/>
      <c r="H93" s="12"/>
      <c r="I93" s="12"/>
      <c r="J93" s="63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7:27" ht="13.5">
      <c r="G94" s="63"/>
      <c r="H94" s="12"/>
      <c r="I94" s="12"/>
      <c r="J94" s="63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7:27" ht="13.5">
      <c r="G95" s="63"/>
      <c r="H95" s="12"/>
      <c r="I95" s="12"/>
      <c r="J95" s="63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7:27" ht="13.5">
      <c r="G96" s="63"/>
      <c r="H96" s="12"/>
      <c r="I96" s="12"/>
      <c r="J96" s="63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7:27" ht="13.5">
      <c r="G97" s="63"/>
      <c r="H97" s="12"/>
      <c r="I97" s="12"/>
      <c r="J97" s="63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7:27" ht="13.5">
      <c r="G98" s="63"/>
      <c r="H98" s="12"/>
      <c r="I98" s="12"/>
      <c r="J98" s="63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7:27" ht="13.5">
      <c r="G99" s="63"/>
      <c r="H99" s="12"/>
      <c r="I99" s="12"/>
      <c r="J99" s="63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7:27" ht="13.5">
      <c r="G100" s="63"/>
      <c r="H100" s="12"/>
      <c r="I100" s="12"/>
      <c r="J100" s="63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7:27" ht="13.5">
      <c r="G101" s="63"/>
      <c r="H101" s="12"/>
      <c r="I101" s="12"/>
      <c r="J101" s="63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7:27" ht="13.5">
      <c r="G102" s="63"/>
      <c r="H102" s="12"/>
      <c r="I102" s="12"/>
      <c r="J102" s="63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7:27" ht="13.5">
      <c r="G103" s="63"/>
      <c r="H103" s="12"/>
      <c r="I103" s="12"/>
      <c r="J103" s="63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7:27" ht="13.5">
      <c r="G104" s="63"/>
      <c r="H104" s="12"/>
      <c r="I104" s="12"/>
      <c r="J104" s="63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7:27" ht="13.5">
      <c r="G105" s="63"/>
      <c r="H105" s="12"/>
      <c r="I105" s="12"/>
      <c r="J105" s="63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7:27" ht="13.5">
      <c r="G106" s="63"/>
      <c r="H106" s="12"/>
      <c r="I106" s="12"/>
      <c r="J106" s="63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7:27" ht="13.5">
      <c r="G107" s="63"/>
      <c r="H107" s="12"/>
      <c r="I107" s="12"/>
      <c r="J107" s="63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7:27" ht="13.5">
      <c r="G108" s="63"/>
      <c r="H108" s="12"/>
      <c r="I108" s="12"/>
      <c r="J108" s="63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7:27" ht="13.5">
      <c r="G109" s="63"/>
      <c r="H109" s="12"/>
      <c r="I109" s="12"/>
      <c r="J109" s="63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7:27" ht="13.5">
      <c r="G110" s="63"/>
      <c r="H110" s="12"/>
      <c r="I110" s="12"/>
      <c r="J110" s="63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7:27" ht="13.5">
      <c r="G111" s="63"/>
      <c r="H111" s="12"/>
      <c r="I111" s="12"/>
      <c r="J111" s="63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7:27" ht="13.5">
      <c r="G112" s="63"/>
      <c r="H112" s="12"/>
      <c r="I112" s="12"/>
      <c r="J112" s="63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7:27" ht="13.5">
      <c r="G113" s="63"/>
      <c r="H113" s="12"/>
      <c r="I113" s="12"/>
      <c r="J113" s="63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7:27" ht="13.5">
      <c r="G114" s="63"/>
      <c r="H114" s="12"/>
      <c r="I114" s="12"/>
      <c r="J114" s="63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7:27" ht="13.5">
      <c r="G115" s="63"/>
      <c r="H115" s="12"/>
      <c r="I115" s="12"/>
      <c r="J115" s="63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7:27" ht="13.5">
      <c r="G116" s="63"/>
      <c r="H116" s="12"/>
      <c r="I116" s="12"/>
      <c r="J116" s="63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7:27" ht="13.5">
      <c r="G117" s="63"/>
      <c r="H117" s="12"/>
      <c r="I117" s="12"/>
      <c r="J117" s="63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7:27" ht="13.5">
      <c r="G118" s="63"/>
      <c r="H118" s="12"/>
      <c r="I118" s="12"/>
      <c r="J118" s="63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7:27" ht="13.5">
      <c r="G119" s="63"/>
      <c r="H119" s="12"/>
      <c r="I119" s="12"/>
      <c r="J119" s="63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7:27" ht="13.5">
      <c r="G120" s="63"/>
      <c r="H120" s="12"/>
      <c r="I120" s="12"/>
      <c r="J120" s="63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7:27" ht="13.5">
      <c r="G121" s="63"/>
      <c r="H121" s="12"/>
      <c r="I121" s="12"/>
      <c r="J121" s="63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7:27" ht="13.5">
      <c r="G122" s="63"/>
      <c r="H122" s="12"/>
      <c r="I122" s="12"/>
      <c r="J122" s="63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7:27" ht="13.5">
      <c r="G123" s="63"/>
      <c r="H123" s="12"/>
      <c r="I123" s="12"/>
      <c r="J123" s="63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7:27" ht="13.5">
      <c r="G124" s="63"/>
      <c r="H124" s="12"/>
      <c r="I124" s="12"/>
      <c r="J124" s="63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7:27" ht="13.5">
      <c r="G125" s="63"/>
      <c r="H125" s="12"/>
      <c r="I125" s="12"/>
      <c r="J125" s="63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7:27" ht="13.5">
      <c r="G126" s="63"/>
      <c r="H126" s="12"/>
      <c r="I126" s="12"/>
      <c r="J126" s="63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7:27" ht="13.5">
      <c r="G127" s="63"/>
      <c r="H127" s="12"/>
      <c r="I127" s="12"/>
      <c r="J127" s="63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7:27" ht="13.5">
      <c r="G128" s="63"/>
      <c r="H128" s="12"/>
      <c r="I128" s="12"/>
      <c r="J128" s="63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7:27" ht="13.5">
      <c r="G129" s="63"/>
      <c r="H129" s="12"/>
      <c r="I129" s="12"/>
      <c r="J129" s="63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7:27" ht="13.5">
      <c r="G130" s="63"/>
      <c r="H130" s="12"/>
      <c r="I130" s="12"/>
      <c r="J130" s="63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7:27" ht="13.5">
      <c r="G131" s="63"/>
      <c r="H131" s="12"/>
      <c r="I131" s="12"/>
      <c r="J131" s="63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7:27" ht="13.5">
      <c r="G132" s="63"/>
      <c r="H132" s="12"/>
      <c r="I132" s="12"/>
      <c r="J132" s="63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7:27" ht="13.5">
      <c r="G133" s="63"/>
      <c r="H133" s="12"/>
      <c r="I133" s="12"/>
      <c r="J133" s="63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7:27" ht="13.5">
      <c r="G134" s="63"/>
      <c r="H134" s="12"/>
      <c r="I134" s="12"/>
      <c r="J134" s="63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7:27" ht="13.5">
      <c r="G135" s="63"/>
      <c r="H135" s="12"/>
      <c r="I135" s="12"/>
      <c r="J135" s="63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7:27" ht="13.5">
      <c r="G136" s="63"/>
      <c r="H136" s="12"/>
      <c r="I136" s="12"/>
      <c r="J136" s="63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7:27" ht="13.5">
      <c r="G137" s="63"/>
      <c r="H137" s="12"/>
      <c r="I137" s="12"/>
      <c r="J137" s="63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7:27" ht="13.5">
      <c r="G138" s="63"/>
      <c r="H138" s="12"/>
      <c r="I138" s="12"/>
      <c r="J138" s="63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7:27" ht="13.5">
      <c r="G139" s="63"/>
      <c r="H139" s="12"/>
      <c r="I139" s="12"/>
      <c r="J139" s="63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7:27" ht="13.5">
      <c r="G140" s="63"/>
      <c r="H140" s="12"/>
      <c r="I140" s="12"/>
      <c r="J140" s="63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7:27" ht="13.5">
      <c r="G141" s="63"/>
      <c r="H141" s="12"/>
      <c r="I141" s="12"/>
      <c r="J141" s="63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7:27" ht="13.5">
      <c r="G142" s="63"/>
      <c r="H142" s="12"/>
      <c r="I142" s="12"/>
      <c r="J142" s="63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7:27" ht="13.5">
      <c r="G143" s="63"/>
      <c r="H143" s="12"/>
      <c r="I143" s="12"/>
      <c r="J143" s="63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7:27" ht="13.5">
      <c r="G144" s="63"/>
      <c r="H144" s="12"/>
      <c r="I144" s="12"/>
      <c r="J144" s="63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7:27" ht="13.5">
      <c r="G145" s="63"/>
      <c r="H145" s="12"/>
      <c r="I145" s="12"/>
      <c r="J145" s="63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7:27" ht="13.5">
      <c r="G146" s="63"/>
      <c r="H146" s="12"/>
      <c r="I146" s="12"/>
      <c r="J146" s="63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7:27" ht="13.5">
      <c r="G147" s="63"/>
      <c r="H147" s="12"/>
      <c r="I147" s="12"/>
      <c r="J147" s="63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7:27" ht="13.5">
      <c r="G148" s="63"/>
      <c r="H148" s="12"/>
      <c r="I148" s="12"/>
      <c r="J148" s="63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7:27" ht="13.5">
      <c r="G149" s="63"/>
      <c r="H149" s="12"/>
      <c r="I149" s="12"/>
      <c r="J149" s="63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7:27" ht="13.5">
      <c r="G150" s="63"/>
      <c r="H150" s="12"/>
      <c r="I150" s="12"/>
      <c r="J150" s="63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7:27" ht="13.5">
      <c r="G151" s="63"/>
      <c r="H151" s="12"/>
      <c r="I151" s="12"/>
      <c r="J151" s="63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7:27" ht="13.5">
      <c r="G152" s="63"/>
      <c r="H152" s="12"/>
      <c r="I152" s="12"/>
      <c r="J152" s="63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7:27" ht="13.5">
      <c r="G153" s="63"/>
      <c r="H153" s="12"/>
      <c r="I153" s="12"/>
      <c r="J153" s="63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7:27" ht="13.5">
      <c r="G154" s="63"/>
      <c r="H154" s="12"/>
      <c r="I154" s="12"/>
      <c r="J154" s="63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7:27" ht="13.5">
      <c r="G155" s="63"/>
      <c r="H155" s="12"/>
      <c r="I155" s="12"/>
      <c r="J155" s="63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7:27" ht="13.5">
      <c r="G156" s="63"/>
      <c r="H156" s="12"/>
      <c r="I156" s="12"/>
      <c r="J156" s="63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7:27" ht="13.5">
      <c r="G157" s="63"/>
      <c r="H157" s="12"/>
      <c r="I157" s="12"/>
      <c r="J157" s="63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7:27" ht="13.5">
      <c r="G158" s="63"/>
      <c r="H158" s="12"/>
      <c r="I158" s="12"/>
      <c r="J158" s="63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7:27" ht="13.5">
      <c r="G159" s="63"/>
      <c r="H159" s="12"/>
      <c r="I159" s="12"/>
      <c r="J159" s="63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7:27" ht="13.5">
      <c r="G160" s="63"/>
      <c r="H160" s="12"/>
      <c r="I160" s="12"/>
      <c r="J160" s="63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7:27" ht="13.5">
      <c r="G161" s="63"/>
      <c r="H161" s="12"/>
      <c r="I161" s="12"/>
      <c r="J161" s="63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7:27" ht="13.5">
      <c r="G162" s="63"/>
      <c r="H162" s="12"/>
      <c r="I162" s="12"/>
      <c r="J162" s="63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7:27" ht="13.5">
      <c r="G163" s="63"/>
      <c r="H163" s="12"/>
      <c r="I163" s="12"/>
      <c r="J163" s="63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7:27" ht="13.5">
      <c r="G164" s="63"/>
      <c r="H164" s="12"/>
      <c r="I164" s="12"/>
      <c r="J164" s="63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7:27" ht="13.5">
      <c r="G165" s="63"/>
      <c r="H165" s="12"/>
      <c r="I165" s="12"/>
      <c r="J165" s="63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7:27" ht="13.5">
      <c r="G166" s="63"/>
      <c r="H166" s="12"/>
      <c r="I166" s="12"/>
      <c r="J166" s="63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7:27" ht="13.5">
      <c r="G167" s="63"/>
      <c r="H167" s="12"/>
      <c r="I167" s="12"/>
      <c r="J167" s="63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7:27" ht="13.5">
      <c r="G168" s="63"/>
      <c r="H168" s="12"/>
      <c r="I168" s="12"/>
      <c r="J168" s="63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7:27" ht="13.5">
      <c r="G169" s="63"/>
      <c r="H169" s="12"/>
      <c r="I169" s="12"/>
      <c r="J169" s="63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7:27" ht="13.5">
      <c r="G170" s="63"/>
      <c r="H170" s="12"/>
      <c r="I170" s="12"/>
      <c r="J170" s="63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7:27" ht="13.5">
      <c r="G171" s="63"/>
      <c r="H171" s="12"/>
      <c r="I171" s="12"/>
      <c r="J171" s="63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7:27" ht="13.5">
      <c r="G172" s="63"/>
      <c r="H172" s="12"/>
      <c r="I172" s="12"/>
      <c r="J172" s="63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7:27" ht="13.5">
      <c r="G173" s="63"/>
      <c r="H173" s="12"/>
      <c r="I173" s="12"/>
      <c r="J173" s="63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7:27" ht="13.5">
      <c r="G174" s="63"/>
      <c r="H174" s="12"/>
      <c r="I174" s="12"/>
      <c r="J174" s="63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7:27" ht="13.5">
      <c r="G175" s="63"/>
      <c r="H175" s="12"/>
      <c r="I175" s="12"/>
      <c r="J175" s="63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7:27" ht="13.5">
      <c r="G176" s="63"/>
      <c r="H176" s="12"/>
      <c r="I176" s="12"/>
      <c r="J176" s="63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7:27" ht="13.5">
      <c r="G177" s="63"/>
      <c r="H177" s="12"/>
      <c r="I177" s="12"/>
      <c r="J177" s="63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7:27" ht="13.5">
      <c r="G178" s="63"/>
      <c r="H178" s="12"/>
      <c r="I178" s="12"/>
      <c r="J178" s="63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7:27" ht="13.5">
      <c r="G179" s="63"/>
      <c r="H179" s="12"/>
      <c r="I179" s="12"/>
      <c r="J179" s="63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7:27" ht="13.5">
      <c r="G180" s="63"/>
      <c r="H180" s="12"/>
      <c r="I180" s="12"/>
      <c r="J180" s="63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7:27" ht="13.5">
      <c r="G181" s="63"/>
      <c r="H181" s="12"/>
      <c r="I181" s="12"/>
      <c r="J181" s="6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7:27" ht="13.5">
      <c r="G182" s="63"/>
      <c r="H182" s="12"/>
      <c r="I182" s="12"/>
      <c r="J182" s="63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7:27" ht="13.5">
      <c r="G183" s="63"/>
      <c r="H183" s="12"/>
      <c r="I183" s="12"/>
      <c r="J183" s="63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7:27" ht="13.5">
      <c r="G184" s="63"/>
      <c r="H184" s="12"/>
      <c r="I184" s="12"/>
      <c r="J184" s="63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7:27" ht="13.5">
      <c r="G185" s="63"/>
      <c r="H185" s="12"/>
      <c r="I185" s="12"/>
      <c r="J185" s="63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7:27" ht="13.5">
      <c r="G186" s="63"/>
      <c r="H186" s="12"/>
      <c r="I186" s="12"/>
      <c r="J186" s="63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7:27" ht="13.5">
      <c r="G187" s="63"/>
      <c r="H187" s="12"/>
      <c r="I187" s="12"/>
      <c r="J187" s="63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7:9" ht="13.5">
      <c r="G188" s="63"/>
      <c r="H188" s="12"/>
      <c r="I188" s="12"/>
    </row>
  </sheetData>
  <sheetProtection/>
  <mergeCells count="1">
    <mergeCell ref="B7:F7"/>
  </mergeCells>
  <printOptions/>
  <pageMargins left="0" right="0" top="0" bottom="0" header="0" footer="0"/>
  <pageSetup firstPageNumber="1" useFirstPageNumber="1" fitToHeight="1" fitToWidth="1" horizontalDpi="300" verticalDpi="300" orientation="portrait" paperSize="9" scale="8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SPonasenkova</cp:lastModifiedBy>
  <cp:lastPrinted>2011-11-24T11:09:33Z</cp:lastPrinted>
  <dcterms:created xsi:type="dcterms:W3CDTF">2010-05-05T11:39:24Z</dcterms:created>
  <dcterms:modified xsi:type="dcterms:W3CDTF">2011-11-24T11:09:57Z</dcterms:modified>
  <cp:category/>
  <cp:version/>
  <cp:contentType/>
  <cp:contentStatus/>
</cp:coreProperties>
</file>