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80" yWindow="65356" windowWidth="15480" windowHeight="11640" activeTab="0"/>
  </bookViews>
  <sheets>
    <sheet name="Смета" sheetId="1" r:id="rId1"/>
  </sheets>
  <externalReferences>
    <externalReference r:id="rId4"/>
    <externalReference r:id="rId5"/>
  </externalReferences>
  <definedNames>
    <definedName name="Excel_BuiltIn__FilterDatabase_2">#REF!</definedName>
    <definedName name="saf">#REF!</definedName>
    <definedName name="_xlnm.Print_Area" localSheetId="0">'Смета'!$B$1:$F$29</definedName>
  </definedNames>
  <calcPr fullCalcOnLoad="1"/>
</workbook>
</file>

<file path=xl/sharedStrings.xml><?xml version="1.0" encoding="utf-8"?>
<sst xmlns="http://schemas.openxmlformats.org/spreadsheetml/2006/main" count="37" uniqueCount="37">
  <si>
    <t>Проект:</t>
  </si>
  <si>
    <t>Срок:</t>
  </si>
  <si>
    <t>Программа</t>
  </si>
  <si>
    <t>Приложение 2
к Техническому заданию</t>
  </si>
  <si>
    <t>Условия оплаты</t>
  </si>
  <si>
    <t>Размер авансового платежа</t>
  </si>
  <si>
    <t>Размер основного платежа</t>
  </si>
  <si>
    <t>Аренда площадки</t>
  </si>
  <si>
    <t>Обед</t>
  </si>
  <si>
    <t>от офиса (ул. Садовническая, д.75) до площадки</t>
  </si>
  <si>
    <t>Трансфер</t>
  </si>
  <si>
    <t>Приветственный кофе-брейк</t>
  </si>
  <si>
    <t>2-й кофе-брейк</t>
  </si>
  <si>
    <t>Алкоголь</t>
  </si>
  <si>
    <t>Дежурный врач</t>
  </si>
  <si>
    <t>Дополнительные услуги</t>
  </si>
  <si>
    <t>Заказчик:</t>
  </si>
  <si>
    <t>Наименование услуги</t>
  </si>
  <si>
    <t>Стоимость, руб. на чел., с учетом НДС</t>
  </si>
  <si>
    <t>Кол-во, шт.</t>
  </si>
  <si>
    <t xml:space="preserve">Итого, руб., с учетом НДС
</t>
  </si>
  <si>
    <t xml:space="preserve">Комментарии </t>
  </si>
  <si>
    <t>Вознаграждение Поставщика услуг (Агентская комиссия), %</t>
  </si>
  <si>
    <t>1. Предоставление площадки и организация трансфера</t>
  </si>
  <si>
    <t>ИТОГО по п.1 Площадка</t>
  </si>
  <si>
    <t>2. Питание</t>
  </si>
  <si>
    <t>ИТОГО по п.2 Питание</t>
  </si>
  <si>
    <t>3. Программа</t>
  </si>
  <si>
    <t>ИТОГО по п.3 Программа</t>
  </si>
  <si>
    <t>ВСЕГО (по п.1-3, без учета Агентской комиссии)</t>
  </si>
  <si>
    <t>ВСЕГО (по п.1-3, с учетом Агентской комиссии)</t>
  </si>
  <si>
    <t xml:space="preserve">4. Примечание </t>
  </si>
  <si>
    <t>Указать перечень и стоимость услуг, подлежащих доп.оплате (при наличие таковых)</t>
  </si>
  <si>
    <t>Время проведения</t>
  </si>
  <si>
    <t>дата, время</t>
  </si>
  <si>
    <t>ОАО "МТС Банк"</t>
  </si>
  <si>
    <t>Повышение личной эффективности (Командообразование)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</si>
</sst>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&quot;р.&quot;"/>
    <numFmt numFmtId="166" formatCode="_-* #,##0.00&quot;р.&quot;_-;\-* #,##0.00&quot;р.&quot;_-;_-* \-??&quot;р.&quot;_-;_-@_-"/>
    <numFmt numFmtId="167" formatCode="_-* #,##0.000000000000&quot;р.&quot;_-;\-* #,##0.000000000000&quot;р.&quot;_-;_-* &quot;-&quot;??&quot;р.&quot;_-;_-@_-"/>
    <numFmt numFmtId="168" formatCode="#,##0.00_р_."/>
    <numFmt numFmtId="169" formatCode="#,##0.00\ [$€-1]"/>
    <numFmt numFmtId="170" formatCode="#,##0.00_ ;\-#,##0.00\ "/>
    <numFmt numFmtId="171" formatCode="[$-FC19]d\ mmmm\ yyyy\ &quot;г.&quot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name val="Helv"/>
      <family val="0"/>
    </font>
    <font>
      <b/>
      <sz val="10"/>
      <name val="Century Gothic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sz val="8"/>
      <color indexed="8"/>
      <name val="Arial"/>
      <family val="2"/>
    </font>
    <font>
      <sz val="8"/>
      <color indexed="10"/>
      <name val="Century Gothic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20" borderId="1" applyNumberFormat="0" applyProtection="0">
      <alignment horizontal="left" vertical="center" indent="1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5" fillId="34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34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29" fillId="0" borderId="11" xfId="0" applyFont="1" applyFill="1" applyBorder="1" applyAlignment="1">
      <alignment horizontal="left" vertical="center" wrapText="1"/>
    </xf>
    <xf numFmtId="170" fontId="29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70" fontId="29" fillId="34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center" wrapText="1"/>
    </xf>
    <xf numFmtId="170" fontId="29" fillId="34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170" fontId="29" fillId="34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center" wrapText="1"/>
    </xf>
    <xf numFmtId="170" fontId="50" fillId="34" borderId="12" xfId="0" applyNumberFormat="1" applyFont="1" applyFill="1" applyBorder="1" applyAlignment="1">
      <alignment horizontal="center" vertical="center" wrapText="1"/>
    </xf>
    <xf numFmtId="170" fontId="31" fillId="34" borderId="14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70" fontId="50" fillId="34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8" fillId="35" borderId="14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wrapText="1"/>
    </xf>
    <xf numFmtId="0" fontId="28" fillId="37" borderId="18" xfId="0" applyFont="1" applyFill="1" applyBorder="1" applyAlignment="1">
      <alignment wrapText="1"/>
    </xf>
    <xf numFmtId="0" fontId="28" fillId="37" borderId="19" xfId="0" applyFont="1" applyFill="1" applyBorder="1" applyAlignment="1">
      <alignment wrapText="1"/>
    </xf>
    <xf numFmtId="0" fontId="28" fillId="37" borderId="18" xfId="0" applyFont="1" applyFill="1" applyBorder="1" applyAlignment="1">
      <alignment horizontal="left" vertical="top" wrapText="1"/>
    </xf>
    <xf numFmtId="4" fontId="28" fillId="37" borderId="18" xfId="0" applyNumberFormat="1" applyFont="1" applyFill="1" applyBorder="1" applyAlignment="1">
      <alignment horizontal="center" wrapText="1"/>
    </xf>
    <xf numFmtId="0" fontId="28" fillId="37" borderId="16" xfId="0" applyFont="1" applyFill="1" applyBorder="1" applyAlignment="1">
      <alignment wrapText="1"/>
    </xf>
    <xf numFmtId="0" fontId="28" fillId="37" borderId="17" xfId="0" applyFont="1" applyFill="1" applyBorder="1" applyAlignment="1">
      <alignment wrapText="1"/>
    </xf>
    <xf numFmtId="4" fontId="28" fillId="37" borderId="16" xfId="0" applyNumberFormat="1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vertical="center" wrapText="1"/>
    </xf>
    <xf numFmtId="170" fontId="29" fillId="34" borderId="21" xfId="0" applyNumberFormat="1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wrapText="1"/>
    </xf>
    <xf numFmtId="4" fontId="28" fillId="37" borderId="14" xfId="0" applyNumberFormat="1" applyFont="1" applyFill="1" applyBorder="1" applyAlignment="1">
      <alignment horizontal="center" wrapText="1"/>
    </xf>
    <xf numFmtId="1" fontId="28" fillId="38" borderId="14" xfId="0" applyNumberFormat="1" applyFont="1" applyFill="1" applyBorder="1" applyAlignment="1">
      <alignment wrapText="1"/>
    </xf>
    <xf numFmtId="164" fontId="28" fillId="38" borderId="14" xfId="0" applyNumberFormat="1" applyFont="1" applyFill="1" applyBorder="1" applyAlignment="1">
      <alignment horizontal="right" wrapText="1"/>
    </xf>
    <xf numFmtId="1" fontId="28" fillId="38" borderId="15" xfId="0" applyNumberFormat="1" applyFont="1" applyFill="1" applyBorder="1" applyAlignment="1">
      <alignment horizontal="center" wrapText="1"/>
    </xf>
    <xf numFmtId="166" fontId="28" fillId="39" borderId="14" xfId="0" applyNumberFormat="1" applyFont="1" applyFill="1" applyBorder="1" applyAlignment="1">
      <alignment horizontal="right" wrapText="1"/>
    </xf>
    <xf numFmtId="169" fontId="28" fillId="38" borderId="14" xfId="0" applyNumberFormat="1" applyFont="1" applyFill="1" applyBorder="1" applyAlignment="1">
      <alignment horizontal="left" wrapText="1"/>
    </xf>
    <xf numFmtId="1" fontId="32" fillId="36" borderId="14" xfId="0" applyNumberFormat="1" applyFont="1" applyFill="1" applyBorder="1" applyAlignment="1">
      <alignment wrapText="1"/>
    </xf>
    <xf numFmtId="164" fontId="32" fillId="36" borderId="14" xfId="0" applyNumberFormat="1" applyFont="1" applyFill="1" applyBorder="1" applyAlignment="1">
      <alignment horizontal="right" wrapText="1"/>
    </xf>
    <xf numFmtId="1" fontId="32" fillId="36" borderId="15" xfId="0" applyNumberFormat="1" applyFont="1" applyFill="1" applyBorder="1" applyAlignment="1">
      <alignment horizontal="center" wrapText="1"/>
    </xf>
    <xf numFmtId="166" fontId="32" fillId="36" borderId="14" xfId="0" applyNumberFormat="1" applyFont="1" applyFill="1" applyBorder="1" applyAlignment="1">
      <alignment horizontal="right" wrapText="1"/>
    </xf>
    <xf numFmtId="169" fontId="32" fillId="36" borderId="14" xfId="0" applyNumberFormat="1" applyFont="1" applyFill="1" applyBorder="1" applyAlignment="1">
      <alignment horizontal="left" wrapText="1"/>
    </xf>
    <xf numFmtId="0" fontId="28" fillId="0" borderId="14" xfId="0" applyFont="1" applyBorder="1" applyAlignment="1">
      <alignment wrapText="1"/>
    </xf>
  </cellXfs>
  <cellStyles count="59">
    <cellStyle name="Normal" xfId="0"/>
    <cellStyle name="_x0012_" xfId="15"/>
    <cellStyle name="_Agency Fee_proposal_190707" xfId="16"/>
    <cellStyle name="_CE Sprite _27.12.05" xfId="17"/>
    <cellStyle name="_COST _Lays Cinema redemption center - MSC+3" xfId="18"/>
    <cellStyle name="_CPS_Touch Point_040706" xfId="19"/>
    <cellStyle name="_In&amp;Out_game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Budget_CC__20080829_DBWizard" xfId="39"/>
    <cellStyle name="SAPBEXstdItem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PRGN-002\Clients$\Clients\Lomova\Pringles\2007\Finances\Pringles\&#1080;&#1090;&#1086;&#1075;&#1086;&#1074;&#1099;&#1081;%20&#1082;&#1086;&#1089;&#1090;%20&#1087;&#1086;%20&#1074;&#1089;&#1077;&#1084;%20&#1082;&#1072;&#1085;&#1072;&#1083;&#1072;&#1084;%20-%20&#1076;&#1083;&#1103;%20&#1082;&#1083;&#1080;&#1077;&#1085;&#1090;&#1072;\confirmed\In-Out_090907_final%20mechan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PRGN-002\Clients$\Clients\Lomova\Pringles\2007\Implementation\Brief%20for%20Regions\final%20contact%20sp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аботы"/>
      <sheetName val="Project CPS"/>
      <sheetName val="cities split"/>
      <sheetName val="CONTACTS split"/>
      <sheetName val="TOTAL COST_NEW"/>
      <sheetName val="Personnel cost"/>
      <sheetName val="RMD rates"/>
      <sheetName val="Rate Card "/>
      <sheetName val="creative"/>
      <sheetName val="web site долл"/>
      <sheetName val="2 ролика IN"/>
      <sheetName val="2 reels OUT"/>
      <sheetName val="логистика 70907"/>
      <sheetName val="логистика"/>
      <sheetName val="samples quantity (2)"/>
      <sheetName val="доставка в кино регионы"/>
      <sheetName val="Site"/>
      <sheetName val="ставки москва"/>
      <sheetName val="ставки города"/>
      <sheetName val="инфа от бухгалтерии"/>
      <sheetName val="список для студии"/>
      <sheetName val="POSTCARD"/>
      <sheetName val="POSTCARD_Variant_1"/>
      <sheetName val="POSTCARD_Variant_2"/>
      <sheetName val="POSTCARD_Variant_3"/>
      <sheetName val="Table stands"/>
      <sheetName val="Table_new"/>
      <sheetName val="данные по проходимости тейбл ст"/>
      <sheetName val="Cinema"/>
      <sheetName val="Сinema new"/>
      <sheetName val="Account Team"/>
      <sheetName val="TOTAL COST_full OLD"/>
      <sheetName val="TOTAL COST_NEW_для подпис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аботы"/>
      <sheetName val="cities split"/>
      <sheetName val="CONTACTS spl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P172"/>
  <sheetViews>
    <sheetView tabSelected="1" zoomScale="98" zoomScaleNormal="98" zoomScaleSheetLayoutView="90" zoomScalePageLayoutView="0" workbookViewId="0" topLeftCell="A1">
      <selection activeCell="F1" sqref="F1"/>
    </sheetView>
  </sheetViews>
  <sheetFormatPr defaultColWidth="9.140625" defaultRowHeight="12.75"/>
  <cols>
    <col min="1" max="1" width="1.57421875" style="2" customWidth="1"/>
    <col min="2" max="2" width="24.7109375" style="5" customWidth="1"/>
    <col min="3" max="3" width="13.00390625" style="5" customWidth="1"/>
    <col min="4" max="4" width="9.00390625" style="5" customWidth="1"/>
    <col min="5" max="5" width="17.28125" style="5" customWidth="1"/>
    <col min="6" max="6" width="27.140625" style="13" customWidth="1"/>
    <col min="7" max="7" width="12.00390625" style="14" customWidth="1"/>
    <col min="8" max="8" width="9.140625" style="3" customWidth="1"/>
    <col min="9" max="9" width="15.00390625" style="3" customWidth="1"/>
    <col min="10" max="27" width="9.140625" style="3" customWidth="1"/>
    <col min="28" max="213" width="9.140625" style="5" customWidth="1"/>
    <col min="214" max="16384" width="9.140625" style="6" customWidth="1"/>
  </cols>
  <sheetData>
    <row r="1" ht="26.25">
      <c r="F1" s="20" t="s">
        <v>3</v>
      </c>
    </row>
    <row r="2" spans="2:213" s="2" customFormat="1" ht="17.25" customHeight="1">
      <c r="B2" s="3"/>
      <c r="C2" s="12" t="s">
        <v>16</v>
      </c>
      <c r="D2" s="4" t="s">
        <v>35</v>
      </c>
      <c r="E2" s="3"/>
      <c r="F2" s="1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2:213" s="2" customFormat="1" ht="17.25" customHeight="1">
      <c r="B3" s="3"/>
      <c r="C3" s="12" t="s">
        <v>0</v>
      </c>
      <c r="D3" s="4" t="s">
        <v>36</v>
      </c>
      <c r="E3" s="3"/>
      <c r="F3" s="1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</row>
    <row r="4" spans="2:213" s="2" customFormat="1" ht="17.25" customHeight="1">
      <c r="B4" s="3"/>
      <c r="C4" s="12" t="s">
        <v>1</v>
      </c>
      <c r="D4" s="4"/>
      <c r="E4" s="3"/>
      <c r="F4" s="1"/>
      <c r="G4" s="1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</row>
    <row r="5" spans="2:213" ht="38.25">
      <c r="B5" s="43" t="s">
        <v>17</v>
      </c>
      <c r="C5" s="43" t="s">
        <v>18</v>
      </c>
      <c r="D5" s="43" t="s">
        <v>19</v>
      </c>
      <c r="E5" s="43" t="s">
        <v>20</v>
      </c>
      <c r="F5" s="43" t="s">
        <v>21</v>
      </c>
      <c r="G5" s="15"/>
      <c r="H5" s="7"/>
      <c r="I5" s="7"/>
      <c r="J5" s="7"/>
      <c r="K5" s="7"/>
      <c r="L5" s="7"/>
      <c r="M5" s="7"/>
      <c r="N5" s="7"/>
      <c r="HD5" s="6"/>
      <c r="HE5" s="6"/>
    </row>
    <row r="6" spans="2:224" s="7" customFormat="1" ht="29.25" customHeight="1">
      <c r="B6" s="44" t="s">
        <v>23</v>
      </c>
      <c r="C6" s="44"/>
      <c r="D6" s="44"/>
      <c r="E6" s="44"/>
      <c r="F6" s="44"/>
      <c r="G6" s="15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5" customFormat="1" ht="29.25" customHeight="1">
      <c r="A7" s="3"/>
      <c r="B7" s="21" t="s">
        <v>7</v>
      </c>
      <c r="C7" s="22"/>
      <c r="D7" s="23">
        <v>40</v>
      </c>
      <c r="E7" s="24">
        <f>C7*D7</f>
        <v>0</v>
      </c>
      <c r="F7" s="25"/>
      <c r="G7" s="15"/>
      <c r="H7" s="7"/>
      <c r="I7" s="7"/>
      <c r="J7" s="16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2:224" s="7" customFormat="1" ht="29.25" customHeight="1">
      <c r="B8" s="26" t="s">
        <v>10</v>
      </c>
      <c r="C8" s="27"/>
      <c r="D8" s="23">
        <v>40</v>
      </c>
      <c r="E8" s="24">
        <f>C8*D8</f>
        <v>0</v>
      </c>
      <c r="F8" s="28" t="s">
        <v>9</v>
      </c>
      <c r="G8" s="15"/>
      <c r="J8" s="16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5" customFormat="1" ht="15" customHeight="1">
      <c r="A9" s="3"/>
      <c r="B9" s="47" t="s">
        <v>24</v>
      </c>
      <c r="C9" s="45"/>
      <c r="D9" s="46"/>
      <c r="E9" s="48">
        <f>SUM(E7:E8)</f>
        <v>0</v>
      </c>
      <c r="F9" s="45"/>
      <c r="G9" s="15"/>
      <c r="H9" s="7"/>
      <c r="I9" s="7"/>
      <c r="J9" s="7"/>
      <c r="K9" s="7"/>
      <c r="L9" s="7"/>
      <c r="M9" s="7"/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</row>
    <row r="10" spans="2:224" s="7" customFormat="1" ht="19.5" customHeight="1">
      <c r="B10" s="44" t="s">
        <v>25</v>
      </c>
      <c r="C10" s="44"/>
      <c r="D10" s="44"/>
      <c r="E10" s="44"/>
      <c r="F10" s="44"/>
      <c r="G10" s="15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2:224" s="7" customFormat="1" ht="15" customHeight="1">
      <c r="B11" s="21" t="s">
        <v>11</v>
      </c>
      <c r="C11" s="27"/>
      <c r="D11" s="29">
        <v>40</v>
      </c>
      <c r="E11" s="24">
        <f>C11*D11</f>
        <v>0</v>
      </c>
      <c r="F11" s="28"/>
      <c r="G11" s="15"/>
      <c r="J11" s="16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2:224" s="7" customFormat="1" ht="15" customHeight="1">
      <c r="B12" s="21" t="s">
        <v>12</v>
      </c>
      <c r="C12" s="27"/>
      <c r="D12" s="29">
        <v>40</v>
      </c>
      <c r="E12" s="24">
        <f>C12*D12</f>
        <v>0</v>
      </c>
      <c r="F12" s="28"/>
      <c r="G12" s="15"/>
      <c r="J12" s="16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2:224" s="7" customFormat="1" ht="15" customHeight="1">
      <c r="B13" s="21" t="s">
        <v>8</v>
      </c>
      <c r="C13" s="27"/>
      <c r="D13" s="29">
        <v>40</v>
      </c>
      <c r="E13" s="24">
        <f>C13*D13</f>
        <v>0</v>
      </c>
      <c r="F13" s="28"/>
      <c r="G13" s="15"/>
      <c r="J13" s="16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2:224" s="7" customFormat="1" ht="15" customHeight="1">
      <c r="B14" s="30" t="s">
        <v>13</v>
      </c>
      <c r="C14" s="31"/>
      <c r="D14" s="52">
        <v>40</v>
      </c>
      <c r="E14" s="53">
        <f>C14*D14</f>
        <v>0</v>
      </c>
      <c r="F14" s="32"/>
      <c r="G14" s="15"/>
      <c r="J14" s="16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2:224" s="7" customFormat="1" ht="19.5" customHeight="1">
      <c r="B15" s="54" t="s">
        <v>26</v>
      </c>
      <c r="C15" s="54"/>
      <c r="D15" s="54"/>
      <c r="E15" s="55">
        <f>SUM(E11:E13)</f>
        <v>0</v>
      </c>
      <c r="F15" s="54"/>
      <c r="G15" s="15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2:224" s="7" customFormat="1" ht="15.75" customHeight="1">
      <c r="B16" s="44" t="s">
        <v>27</v>
      </c>
      <c r="C16" s="44"/>
      <c r="D16" s="44"/>
      <c r="E16" s="44"/>
      <c r="F16" s="44"/>
      <c r="G16" s="15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2:224" s="7" customFormat="1" ht="13.5">
      <c r="B17" s="21" t="s">
        <v>2</v>
      </c>
      <c r="C17" s="22"/>
      <c r="D17" s="33"/>
      <c r="E17" s="24">
        <f>C17*D17</f>
        <v>0</v>
      </c>
      <c r="F17" s="25"/>
      <c r="G17" s="15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2:224" s="7" customFormat="1" ht="15" customHeight="1">
      <c r="B18" s="30" t="s">
        <v>14</v>
      </c>
      <c r="C18" s="22"/>
      <c r="D18" s="23"/>
      <c r="E18" s="34">
        <f>C18*D18</f>
        <v>0</v>
      </c>
      <c r="F18" s="25"/>
      <c r="G18" s="15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2:224" s="7" customFormat="1" ht="15" customHeight="1">
      <c r="B19" s="26" t="s">
        <v>15</v>
      </c>
      <c r="C19" s="35"/>
      <c r="D19" s="36"/>
      <c r="E19" s="37">
        <f>C19*D19</f>
        <v>0</v>
      </c>
      <c r="F19" s="38"/>
      <c r="G19" s="15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2:224" s="7" customFormat="1" ht="14.25">
      <c r="B20" s="49" t="s">
        <v>28</v>
      </c>
      <c r="C20" s="49"/>
      <c r="D20" s="50"/>
      <c r="E20" s="51">
        <f>SUM(E17:E19)</f>
        <v>0</v>
      </c>
      <c r="F20" s="49"/>
      <c r="G20" s="15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5" customFormat="1" ht="29.25" customHeight="1">
      <c r="A21" s="3"/>
      <c r="B21" s="56" t="s">
        <v>29</v>
      </c>
      <c r="C21" s="57"/>
      <c r="D21" s="58"/>
      <c r="E21" s="59">
        <f>E20+E15+E9</f>
        <v>0</v>
      </c>
      <c r="F21" s="60"/>
      <c r="G21" s="15"/>
      <c r="H21" s="16"/>
      <c r="I21" s="16"/>
      <c r="J21" s="1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</row>
    <row r="22" spans="1:224" s="10" customFormat="1" ht="39.75" customHeight="1">
      <c r="A22" s="9"/>
      <c r="B22" s="61" t="s">
        <v>22</v>
      </c>
      <c r="C22" s="62"/>
      <c r="D22" s="63"/>
      <c r="E22" s="64"/>
      <c r="F22" s="65"/>
      <c r="G22" s="15"/>
      <c r="H22" s="7"/>
      <c r="I22" s="7"/>
      <c r="J22" s="1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</row>
    <row r="23" spans="1:224" s="5" customFormat="1" ht="33" customHeight="1">
      <c r="A23" s="3"/>
      <c r="B23" s="56" t="s">
        <v>30</v>
      </c>
      <c r="C23" s="57"/>
      <c r="D23" s="58"/>
      <c r="E23" s="59"/>
      <c r="F23" s="60"/>
      <c r="G23" s="15"/>
      <c r="H23" s="7"/>
      <c r="I23" s="7"/>
      <c r="J23" s="1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</row>
    <row r="24" spans="1:224" s="5" customFormat="1" ht="21" customHeight="1">
      <c r="A24" s="2"/>
      <c r="B24" s="66" t="s">
        <v>31</v>
      </c>
      <c r="C24" s="42" t="s">
        <v>32</v>
      </c>
      <c r="D24" s="42"/>
      <c r="E24" s="42"/>
      <c r="F24" s="41"/>
      <c r="G24" s="15"/>
      <c r="H24" s="7"/>
      <c r="I24" s="17"/>
      <c r="J24" s="18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</row>
    <row r="25" spans="2:27" ht="14.25">
      <c r="B25" s="39"/>
      <c r="C25" s="40"/>
      <c r="D25" s="40"/>
      <c r="E25" s="40"/>
      <c r="F25" s="39"/>
      <c r="G25" s="15"/>
      <c r="H25" s="7"/>
      <c r="I25" s="7"/>
      <c r="J25" s="1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14.25">
      <c r="B26" s="56" t="s">
        <v>4</v>
      </c>
      <c r="C26" s="56"/>
      <c r="D26" s="56"/>
      <c r="E26" s="56"/>
      <c r="F26" s="56"/>
      <c r="G26" s="15"/>
      <c r="H26" s="7"/>
      <c r="I26" s="7"/>
      <c r="J26" s="1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14.25">
      <c r="B27" s="41" t="s">
        <v>5</v>
      </c>
      <c r="C27" s="42"/>
      <c r="D27" s="42"/>
      <c r="E27" s="42"/>
      <c r="F27" s="41"/>
      <c r="G27" s="15"/>
      <c r="H27" s="7"/>
      <c r="I27" s="7"/>
      <c r="J27" s="1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14.25">
      <c r="B28" s="41" t="s">
        <v>6</v>
      </c>
      <c r="C28" s="42"/>
      <c r="D28" s="42"/>
      <c r="E28" s="42"/>
      <c r="F28" s="41"/>
      <c r="G28" s="15"/>
      <c r="H28" s="7"/>
      <c r="I28" s="7"/>
      <c r="J28" s="1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7:27" ht="13.5">
      <c r="G29" s="15"/>
      <c r="H29" s="7"/>
      <c r="I29" s="7"/>
      <c r="J29" s="1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14.25">
      <c r="B30" s="56" t="s">
        <v>33</v>
      </c>
      <c r="C30" s="56"/>
      <c r="D30" s="56"/>
      <c r="E30" s="56"/>
      <c r="F30" s="56"/>
      <c r="G30" s="15"/>
      <c r="H30" s="7"/>
      <c r="I30" s="7"/>
      <c r="J30" s="1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14.25">
      <c r="B31" s="41" t="s">
        <v>34</v>
      </c>
      <c r="C31" s="42"/>
      <c r="D31" s="42"/>
      <c r="E31" s="42"/>
      <c r="F31" s="41"/>
      <c r="G31" s="15"/>
      <c r="H31" s="7"/>
      <c r="I31" s="7"/>
      <c r="J31" s="1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7:27" ht="13.5">
      <c r="G32" s="15"/>
      <c r="H32" s="7"/>
      <c r="I32" s="7"/>
      <c r="J32" s="1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7:27" ht="13.5">
      <c r="G33" s="15"/>
      <c r="H33" s="7"/>
      <c r="I33" s="7"/>
      <c r="J33" s="1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7:27" ht="13.5">
      <c r="G34" s="15"/>
      <c r="H34" s="7"/>
      <c r="I34" s="7"/>
      <c r="J34" s="1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7:27" ht="13.5">
      <c r="G35" s="15"/>
      <c r="H35" s="7"/>
      <c r="I35" s="7"/>
      <c r="J35" s="1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7:27" ht="13.5">
      <c r="G36" s="15"/>
      <c r="H36" s="7"/>
      <c r="I36" s="7"/>
      <c r="J36" s="1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7:27" ht="13.5">
      <c r="G37" s="15"/>
      <c r="H37" s="7"/>
      <c r="I37" s="7"/>
      <c r="J37" s="1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7:27" ht="13.5">
      <c r="G38" s="15"/>
      <c r="H38" s="7"/>
      <c r="I38" s="7"/>
      <c r="J38" s="1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7:27" ht="13.5">
      <c r="G39" s="15"/>
      <c r="H39" s="7"/>
      <c r="I39" s="7"/>
      <c r="J39" s="1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7:27" ht="13.5">
      <c r="G40" s="15"/>
      <c r="H40" s="7"/>
      <c r="I40" s="7"/>
      <c r="J40" s="1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7:27" ht="13.5">
      <c r="G41" s="15"/>
      <c r="H41" s="7"/>
      <c r="I41" s="7"/>
      <c r="J41" s="1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7:27" ht="13.5">
      <c r="G42" s="15"/>
      <c r="H42" s="7"/>
      <c r="I42" s="7"/>
      <c r="J42" s="1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7:27" ht="13.5">
      <c r="G43" s="15"/>
      <c r="H43" s="7"/>
      <c r="I43" s="7"/>
      <c r="J43" s="1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7:27" ht="13.5">
      <c r="G44" s="15"/>
      <c r="H44" s="7"/>
      <c r="I44" s="7"/>
      <c r="J44" s="1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7:27" ht="13.5">
      <c r="G45" s="15"/>
      <c r="H45" s="7"/>
      <c r="I45" s="7"/>
      <c r="J45" s="1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7:27" ht="13.5">
      <c r="G46" s="15"/>
      <c r="H46" s="7"/>
      <c r="I46" s="7"/>
      <c r="J46" s="1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7:27" ht="13.5">
      <c r="G47" s="15"/>
      <c r="H47" s="7"/>
      <c r="I47" s="7"/>
      <c r="J47" s="1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7:27" ht="13.5">
      <c r="G48" s="15"/>
      <c r="H48" s="7"/>
      <c r="I48" s="7"/>
      <c r="J48" s="1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7:27" ht="13.5">
      <c r="G49" s="15"/>
      <c r="H49" s="7"/>
      <c r="I49" s="7"/>
      <c r="J49" s="1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7:27" ht="13.5">
      <c r="G50" s="15"/>
      <c r="H50" s="7"/>
      <c r="I50" s="7"/>
      <c r="J50" s="1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7:27" ht="13.5">
      <c r="G51" s="15"/>
      <c r="H51" s="7"/>
      <c r="I51" s="7"/>
      <c r="J51" s="1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7:27" ht="13.5">
      <c r="G52" s="15"/>
      <c r="H52" s="7"/>
      <c r="I52" s="7"/>
      <c r="J52" s="1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7:27" ht="13.5">
      <c r="G53" s="15"/>
      <c r="H53" s="7"/>
      <c r="I53" s="7"/>
      <c r="J53" s="1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7:27" ht="13.5">
      <c r="G54" s="15"/>
      <c r="H54" s="7"/>
      <c r="I54" s="7"/>
      <c r="J54" s="1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7:27" ht="13.5">
      <c r="G55" s="15"/>
      <c r="H55" s="7"/>
      <c r="I55" s="7"/>
      <c r="J55" s="1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7:27" ht="13.5">
      <c r="G56" s="15"/>
      <c r="H56" s="7"/>
      <c r="I56" s="7"/>
      <c r="J56" s="1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7:27" ht="13.5">
      <c r="G57" s="15"/>
      <c r="H57" s="7"/>
      <c r="I57" s="7"/>
      <c r="J57" s="1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7:27" ht="13.5">
      <c r="G58" s="15"/>
      <c r="H58" s="7"/>
      <c r="I58" s="7"/>
      <c r="J58" s="1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7:27" ht="13.5">
      <c r="G59" s="15"/>
      <c r="H59" s="7"/>
      <c r="I59" s="7"/>
      <c r="J59" s="1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7:27" ht="13.5">
      <c r="G60" s="15"/>
      <c r="H60" s="7"/>
      <c r="I60" s="7"/>
      <c r="J60" s="1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7:27" ht="13.5">
      <c r="G61" s="15"/>
      <c r="H61" s="7"/>
      <c r="I61" s="7"/>
      <c r="J61" s="1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7:27" ht="13.5">
      <c r="G62" s="15"/>
      <c r="H62" s="7"/>
      <c r="I62" s="7"/>
      <c r="J62" s="1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7:27" ht="13.5">
      <c r="G63" s="15"/>
      <c r="H63" s="7"/>
      <c r="I63" s="7"/>
      <c r="J63" s="1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7:27" ht="13.5">
      <c r="G64" s="15"/>
      <c r="H64" s="7"/>
      <c r="I64" s="7"/>
      <c r="J64" s="1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7:27" ht="13.5">
      <c r="G65" s="15"/>
      <c r="H65" s="7"/>
      <c r="I65" s="7"/>
      <c r="J65" s="1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7:27" ht="13.5">
      <c r="G66" s="15"/>
      <c r="H66" s="7"/>
      <c r="I66" s="7"/>
      <c r="J66" s="1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7:27" ht="13.5">
      <c r="G67" s="15"/>
      <c r="H67" s="7"/>
      <c r="I67" s="7"/>
      <c r="J67" s="1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7:27" ht="13.5">
      <c r="G68" s="15"/>
      <c r="H68" s="7"/>
      <c r="I68" s="7"/>
      <c r="J68" s="1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7:27" ht="13.5">
      <c r="G69" s="15"/>
      <c r="H69" s="7"/>
      <c r="I69" s="7"/>
      <c r="J69" s="1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7:27" ht="13.5">
      <c r="G70" s="15"/>
      <c r="H70" s="7"/>
      <c r="I70" s="7"/>
      <c r="J70" s="1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7:27" ht="13.5">
      <c r="G71" s="15"/>
      <c r="H71" s="7"/>
      <c r="I71" s="7"/>
      <c r="J71" s="1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7:27" ht="13.5">
      <c r="G72" s="15"/>
      <c r="H72" s="7"/>
      <c r="I72" s="7"/>
      <c r="J72" s="1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7:27" ht="13.5">
      <c r="G73" s="15"/>
      <c r="H73" s="7"/>
      <c r="I73" s="7"/>
      <c r="J73" s="1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7:27" ht="13.5">
      <c r="G74" s="15"/>
      <c r="H74" s="7"/>
      <c r="I74" s="7"/>
      <c r="J74" s="1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7:27" ht="13.5">
      <c r="G75" s="15"/>
      <c r="H75" s="7"/>
      <c r="I75" s="7"/>
      <c r="J75" s="1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7:27" ht="13.5">
      <c r="G76" s="15"/>
      <c r="H76" s="7"/>
      <c r="I76" s="7"/>
      <c r="J76" s="1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7:27" ht="13.5">
      <c r="G77" s="15"/>
      <c r="H77" s="7"/>
      <c r="I77" s="7"/>
      <c r="J77" s="1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7:27" ht="13.5">
      <c r="G78" s="15"/>
      <c r="H78" s="7"/>
      <c r="I78" s="7"/>
      <c r="J78" s="1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7:27" ht="13.5">
      <c r="G79" s="15"/>
      <c r="H79" s="7"/>
      <c r="I79" s="7"/>
      <c r="J79" s="15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7:27" ht="13.5">
      <c r="G80" s="15"/>
      <c r="H80" s="7"/>
      <c r="I80" s="7"/>
      <c r="J80" s="1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7:27" ht="13.5">
      <c r="G81" s="15"/>
      <c r="H81" s="7"/>
      <c r="I81" s="7"/>
      <c r="J81" s="1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7:27" ht="13.5">
      <c r="G82" s="15"/>
      <c r="H82" s="7"/>
      <c r="I82" s="7"/>
      <c r="J82" s="1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7:27" ht="13.5">
      <c r="G83" s="15"/>
      <c r="H83" s="7"/>
      <c r="I83" s="7"/>
      <c r="J83" s="1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7:27" ht="13.5">
      <c r="G84" s="15"/>
      <c r="H84" s="7"/>
      <c r="I84" s="7"/>
      <c r="J84" s="1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7:27" ht="13.5">
      <c r="G85" s="15"/>
      <c r="H85" s="7"/>
      <c r="I85" s="7"/>
      <c r="J85" s="1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7:27" ht="13.5">
      <c r="G86" s="15"/>
      <c r="H86" s="7"/>
      <c r="I86" s="7"/>
      <c r="J86" s="1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7:27" ht="13.5">
      <c r="G87" s="15"/>
      <c r="H87" s="7"/>
      <c r="I87" s="7"/>
      <c r="J87" s="1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7:27" ht="13.5">
      <c r="G88" s="15"/>
      <c r="H88" s="7"/>
      <c r="I88" s="7"/>
      <c r="J88" s="15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7:27" ht="13.5">
      <c r="G89" s="15"/>
      <c r="H89" s="7"/>
      <c r="I89" s="7"/>
      <c r="J89" s="1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7:27" ht="13.5">
      <c r="G90" s="15"/>
      <c r="H90" s="7"/>
      <c r="I90" s="7"/>
      <c r="J90" s="1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7:27" ht="13.5">
      <c r="G91" s="15"/>
      <c r="H91" s="7"/>
      <c r="I91" s="7"/>
      <c r="J91" s="1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7:27" ht="13.5">
      <c r="G92" s="15"/>
      <c r="H92" s="7"/>
      <c r="I92" s="7"/>
      <c r="J92" s="1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7:27" ht="13.5">
      <c r="G93" s="15"/>
      <c r="H93" s="7"/>
      <c r="I93" s="7"/>
      <c r="J93" s="1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7:27" ht="13.5">
      <c r="G94" s="15"/>
      <c r="H94" s="7"/>
      <c r="I94" s="7"/>
      <c r="J94" s="1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7:27" ht="13.5">
      <c r="G95" s="15"/>
      <c r="H95" s="7"/>
      <c r="I95" s="7"/>
      <c r="J95" s="1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7:27" ht="13.5">
      <c r="G96" s="15"/>
      <c r="H96" s="7"/>
      <c r="I96" s="7"/>
      <c r="J96" s="1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7:27" ht="13.5">
      <c r="G97" s="15"/>
      <c r="H97" s="7"/>
      <c r="I97" s="7"/>
      <c r="J97" s="1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7:27" ht="13.5">
      <c r="G98" s="15"/>
      <c r="H98" s="7"/>
      <c r="I98" s="7"/>
      <c r="J98" s="1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7:27" ht="13.5">
      <c r="G99" s="15"/>
      <c r="H99" s="7"/>
      <c r="I99" s="7"/>
      <c r="J99" s="1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7:27" ht="13.5">
      <c r="G100" s="15"/>
      <c r="H100" s="7"/>
      <c r="I100" s="7"/>
      <c r="J100" s="1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7:27" ht="13.5">
      <c r="G101" s="15"/>
      <c r="H101" s="7"/>
      <c r="I101" s="7"/>
      <c r="J101" s="1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7:27" ht="13.5">
      <c r="G102" s="15"/>
      <c r="H102" s="7"/>
      <c r="I102" s="7"/>
      <c r="J102" s="1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7:27" ht="13.5">
      <c r="G103" s="15"/>
      <c r="H103" s="7"/>
      <c r="I103" s="7"/>
      <c r="J103" s="1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7:27" ht="13.5">
      <c r="G104" s="15"/>
      <c r="H104" s="7"/>
      <c r="I104" s="7"/>
      <c r="J104" s="1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7:27" ht="13.5">
      <c r="G105" s="15"/>
      <c r="H105" s="7"/>
      <c r="I105" s="7"/>
      <c r="J105" s="1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7:27" ht="13.5">
      <c r="G106" s="15"/>
      <c r="H106" s="7"/>
      <c r="I106" s="7"/>
      <c r="J106" s="1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7:27" ht="13.5">
      <c r="G107" s="15"/>
      <c r="H107" s="7"/>
      <c r="I107" s="7"/>
      <c r="J107" s="1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7:27" ht="13.5">
      <c r="G108" s="15"/>
      <c r="H108" s="7"/>
      <c r="I108" s="7"/>
      <c r="J108" s="1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7:27" ht="13.5">
      <c r="G109" s="15"/>
      <c r="H109" s="7"/>
      <c r="I109" s="7"/>
      <c r="J109" s="1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7:27" ht="13.5">
      <c r="G110" s="15"/>
      <c r="H110" s="7"/>
      <c r="I110" s="7"/>
      <c r="J110" s="1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7:27" ht="13.5">
      <c r="G111" s="15"/>
      <c r="H111" s="7"/>
      <c r="I111" s="7"/>
      <c r="J111" s="1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7:27" ht="13.5">
      <c r="G112" s="15"/>
      <c r="H112" s="7"/>
      <c r="I112" s="7"/>
      <c r="J112" s="1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7:27" ht="13.5">
      <c r="G113" s="15"/>
      <c r="H113" s="7"/>
      <c r="I113" s="7"/>
      <c r="J113" s="1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7:27" ht="13.5">
      <c r="G114" s="15"/>
      <c r="H114" s="7"/>
      <c r="I114" s="7"/>
      <c r="J114" s="1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7:27" ht="13.5">
      <c r="G115" s="15"/>
      <c r="H115" s="7"/>
      <c r="I115" s="7"/>
      <c r="J115" s="1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7:27" ht="13.5">
      <c r="G116" s="15"/>
      <c r="H116" s="7"/>
      <c r="I116" s="7"/>
      <c r="J116" s="1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7:27" ht="13.5">
      <c r="G117" s="15"/>
      <c r="H117" s="7"/>
      <c r="I117" s="7"/>
      <c r="J117" s="1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7:27" ht="13.5">
      <c r="G118" s="15"/>
      <c r="H118" s="7"/>
      <c r="I118" s="7"/>
      <c r="J118" s="1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7:27" ht="13.5">
      <c r="G119" s="15"/>
      <c r="H119" s="7"/>
      <c r="I119" s="7"/>
      <c r="J119" s="1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7:27" ht="13.5">
      <c r="G120" s="15"/>
      <c r="H120" s="7"/>
      <c r="I120" s="7"/>
      <c r="J120" s="1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7:27" ht="13.5">
      <c r="G121" s="15"/>
      <c r="H121" s="7"/>
      <c r="I121" s="7"/>
      <c r="J121" s="1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7:27" ht="13.5">
      <c r="G122" s="15"/>
      <c r="H122" s="7"/>
      <c r="I122" s="7"/>
      <c r="J122" s="1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7:27" ht="13.5">
      <c r="G123" s="15"/>
      <c r="H123" s="7"/>
      <c r="I123" s="7"/>
      <c r="J123" s="1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7:27" ht="13.5">
      <c r="G124" s="15"/>
      <c r="H124" s="7"/>
      <c r="I124" s="7"/>
      <c r="J124" s="1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7:27" ht="13.5">
      <c r="G125" s="15"/>
      <c r="H125" s="7"/>
      <c r="I125" s="7"/>
      <c r="J125" s="1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7:27" ht="13.5">
      <c r="G126" s="15"/>
      <c r="H126" s="7"/>
      <c r="I126" s="7"/>
      <c r="J126" s="1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7:27" ht="13.5">
      <c r="G127" s="15"/>
      <c r="H127" s="7"/>
      <c r="I127" s="7"/>
      <c r="J127" s="1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7:27" ht="13.5">
      <c r="G128" s="15"/>
      <c r="H128" s="7"/>
      <c r="I128" s="7"/>
      <c r="J128" s="1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7:27" ht="13.5">
      <c r="G129" s="15"/>
      <c r="H129" s="7"/>
      <c r="I129" s="7"/>
      <c r="J129" s="15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7:27" ht="13.5">
      <c r="G130" s="15"/>
      <c r="H130" s="7"/>
      <c r="I130" s="7"/>
      <c r="J130" s="1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7:27" ht="13.5">
      <c r="G131" s="15"/>
      <c r="H131" s="7"/>
      <c r="I131" s="7"/>
      <c r="J131" s="1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7:27" ht="13.5">
      <c r="G132" s="15"/>
      <c r="H132" s="7"/>
      <c r="I132" s="7"/>
      <c r="J132" s="15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7:27" ht="13.5">
      <c r="G133" s="15"/>
      <c r="H133" s="7"/>
      <c r="I133" s="7"/>
      <c r="J133" s="1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7:27" ht="13.5">
      <c r="G134" s="15"/>
      <c r="H134" s="7"/>
      <c r="I134" s="7"/>
      <c r="J134" s="1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7:27" ht="13.5">
      <c r="G135" s="15"/>
      <c r="H135" s="7"/>
      <c r="I135" s="7"/>
      <c r="J135" s="1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7:27" ht="13.5">
      <c r="G136" s="15"/>
      <c r="H136" s="7"/>
      <c r="I136" s="7"/>
      <c r="J136" s="15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7:27" ht="13.5">
      <c r="G137" s="15"/>
      <c r="H137" s="7"/>
      <c r="I137" s="7"/>
      <c r="J137" s="1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7:27" ht="13.5">
      <c r="G138" s="15"/>
      <c r="H138" s="7"/>
      <c r="I138" s="7"/>
      <c r="J138" s="1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7:27" ht="13.5">
      <c r="G139" s="15"/>
      <c r="H139" s="7"/>
      <c r="I139" s="7"/>
      <c r="J139" s="15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7:27" ht="13.5">
      <c r="G140" s="15"/>
      <c r="H140" s="7"/>
      <c r="I140" s="7"/>
      <c r="J140" s="1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7:27" ht="13.5">
      <c r="G141" s="15"/>
      <c r="H141" s="7"/>
      <c r="I141" s="7"/>
      <c r="J141" s="1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7:27" ht="13.5">
      <c r="G142" s="15"/>
      <c r="H142" s="7"/>
      <c r="I142" s="7"/>
      <c r="J142" s="1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7:27" ht="13.5">
      <c r="G143" s="15"/>
      <c r="H143" s="7"/>
      <c r="I143" s="7"/>
      <c r="J143" s="1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7:27" ht="13.5">
      <c r="G144" s="15"/>
      <c r="H144" s="7"/>
      <c r="I144" s="7"/>
      <c r="J144" s="1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7:27" ht="13.5">
      <c r="G145" s="15"/>
      <c r="H145" s="7"/>
      <c r="I145" s="7"/>
      <c r="J145" s="1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7:27" ht="13.5">
      <c r="G146" s="15"/>
      <c r="H146" s="7"/>
      <c r="I146" s="7"/>
      <c r="J146" s="15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7:27" ht="13.5">
      <c r="G147" s="15"/>
      <c r="H147" s="7"/>
      <c r="I147" s="7"/>
      <c r="J147" s="1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7:27" ht="13.5">
      <c r="G148" s="15"/>
      <c r="H148" s="7"/>
      <c r="I148" s="7"/>
      <c r="J148" s="1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7:27" ht="13.5">
      <c r="G149" s="15"/>
      <c r="H149" s="7"/>
      <c r="I149" s="7"/>
      <c r="J149" s="1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7:27" ht="13.5">
      <c r="G150" s="15"/>
      <c r="H150" s="7"/>
      <c r="I150" s="7"/>
      <c r="J150" s="1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7:27" ht="13.5">
      <c r="G151" s="15"/>
      <c r="H151" s="7"/>
      <c r="I151" s="7"/>
      <c r="J151" s="1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7:27" ht="13.5">
      <c r="G152" s="15"/>
      <c r="H152" s="7"/>
      <c r="I152" s="7"/>
      <c r="J152" s="1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7:27" ht="13.5">
      <c r="G153" s="15"/>
      <c r="H153" s="7"/>
      <c r="I153" s="7"/>
      <c r="J153" s="1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7:27" ht="13.5">
      <c r="G154" s="15"/>
      <c r="H154" s="7"/>
      <c r="I154" s="7"/>
      <c r="J154" s="15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7:27" ht="13.5">
      <c r="G155" s="15"/>
      <c r="H155" s="7"/>
      <c r="I155" s="7"/>
      <c r="J155" s="15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7:27" ht="13.5">
      <c r="G156" s="15"/>
      <c r="H156" s="7"/>
      <c r="I156" s="7"/>
      <c r="J156" s="1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7:27" ht="13.5">
      <c r="G157" s="15"/>
      <c r="H157" s="7"/>
      <c r="I157" s="7"/>
      <c r="J157" s="1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7:27" ht="13.5">
      <c r="G158" s="15"/>
      <c r="H158" s="7"/>
      <c r="I158" s="7"/>
      <c r="J158" s="1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7:27" ht="13.5">
      <c r="G159" s="15"/>
      <c r="H159" s="7"/>
      <c r="I159" s="7"/>
      <c r="J159" s="1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7:27" ht="13.5">
      <c r="G160" s="15"/>
      <c r="H160" s="7"/>
      <c r="I160" s="7"/>
      <c r="J160" s="15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7:27" ht="13.5">
      <c r="G161" s="15"/>
      <c r="H161" s="7"/>
      <c r="I161" s="7"/>
      <c r="J161" s="1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7:27" ht="13.5">
      <c r="G162" s="15"/>
      <c r="H162" s="7"/>
      <c r="I162" s="7"/>
      <c r="J162" s="1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7:27" ht="13.5">
      <c r="G163" s="15"/>
      <c r="H163" s="7"/>
      <c r="I163" s="7"/>
      <c r="J163" s="1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7:27" ht="13.5">
      <c r="G164" s="15"/>
      <c r="H164" s="7"/>
      <c r="I164" s="7"/>
      <c r="J164" s="1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7:27" ht="13.5">
      <c r="G165" s="15"/>
      <c r="H165" s="7"/>
      <c r="I165" s="7"/>
      <c r="J165" s="1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7:27" ht="13.5">
      <c r="G166" s="15"/>
      <c r="H166" s="7"/>
      <c r="I166" s="7"/>
      <c r="J166" s="1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7:27" ht="13.5">
      <c r="G167" s="15"/>
      <c r="H167" s="7"/>
      <c r="I167" s="7"/>
      <c r="J167" s="1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7:27" ht="13.5">
      <c r="G168" s="15"/>
      <c r="H168" s="7"/>
      <c r="I168" s="7"/>
      <c r="J168" s="1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7:27" ht="13.5">
      <c r="G169" s="15"/>
      <c r="H169" s="7"/>
      <c r="I169" s="7"/>
      <c r="J169" s="1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7:27" ht="13.5">
      <c r="G170" s="15"/>
      <c r="H170" s="7"/>
      <c r="I170" s="7"/>
      <c r="J170" s="1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7:27" ht="13.5">
      <c r="G171" s="15"/>
      <c r="H171" s="7"/>
      <c r="I171" s="7"/>
      <c r="J171" s="15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7:9" ht="13.5">
      <c r="G172" s="15"/>
      <c r="H172" s="7"/>
      <c r="I172" s="7"/>
    </row>
  </sheetData>
  <sheetProtection/>
  <printOptions/>
  <pageMargins left="0" right="0" top="0" bottom="0" header="0" footer="0"/>
  <pageSetup firstPageNumber="1" useFirstPageNumber="1" fitToHeight="1" fitToWidth="1" horizontalDpi="300" verticalDpi="300" orientation="portrait" paperSize="9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GLinyaeva</cp:lastModifiedBy>
  <cp:lastPrinted>2011-11-22T13:29:59Z</cp:lastPrinted>
  <dcterms:created xsi:type="dcterms:W3CDTF">2010-05-05T11:39:24Z</dcterms:created>
  <dcterms:modified xsi:type="dcterms:W3CDTF">2012-08-21T12:59:53Z</dcterms:modified>
  <cp:category/>
  <cp:version/>
  <cp:contentType/>
  <cp:contentStatus/>
</cp:coreProperties>
</file>